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turismo\2023\"/>
    </mc:Choice>
  </mc:AlternateContent>
  <bookViews>
    <workbookView xWindow="4290" yWindow="555" windowWidth="20325" windowHeight="9765"/>
  </bookViews>
  <sheets>
    <sheet name="Movimento dei clienti negli ese" sheetId="1" r:id="rId1"/>
    <sheet name="grafici" sheetId="2" r:id="rId2"/>
  </sheets>
  <calcPr calcId="162913"/>
</workbook>
</file>

<file path=xl/calcChain.xml><?xml version="1.0" encoding="utf-8"?>
<calcChain xmlns="http://schemas.openxmlformats.org/spreadsheetml/2006/main">
  <c r="D107" i="1" l="1"/>
  <c r="A1" i="1"/>
</calcChain>
</file>

<file path=xl/sharedStrings.xml><?xml version="1.0" encoding="utf-8"?>
<sst xmlns="http://schemas.openxmlformats.org/spreadsheetml/2006/main" count="275" uniqueCount="37">
  <si>
    <t>&lt;?xml version="1.0" encoding="utf-16"?&gt;&lt;WebTableParameter xmlns:xsd="http://www.w3.org/2001/XMLSchema" xmlns:xsi="http://www.w3.org/2001/XMLSchema-instance" xmlns="http://stats.oecd.org/OECDStatWS/2004/03/01/"&gt;&lt;DataTable Code="DCSC_TUR" HasMetadata="true"&gt;&lt;Name LocaleIsoCode="en"&gt;Accommodation establishments&lt;/Name&gt;&lt;Name LocaleIsoCode="it"&gt;Esercizi ricettivi&lt;/Name&gt;&lt;Dimension Code="ITTER107" HasMetadata="false" CommonCode="ITTER107" Display="labels"&gt;&lt;Name LocaleIsoCode="en"&gt;Territory&lt;/Name&gt;&lt;Name LocaleIsoCode="it"&gt;Territorio&lt;/Name&gt;&lt;Member Code="IT" HasMetadata="false" HasChild="1"&gt;&lt;Name LocaleIsoCode="en"&gt;Italy&lt;/Name&gt;&lt;Name LocaleIsoCode="it"&gt;Italia&lt;/Name&gt;&lt;ChildMember Code="ITF1" HasMetadata="false" HasChild="1"&gt;&lt;Name LocaleIsoCode="en"&gt;Abruzzo&lt;/Name&gt;&lt;Name LocaleIsoCode="it"&gt;Abruzzo&lt;/Name&gt;&lt;ChildMember Code="ITF13" HasMetadata="false" HasChild="0"&gt;&lt;Name LocaleIsoCode="en"&gt;Pescara&lt;/Name&gt;&lt;Name LocaleIsoCode="it"&gt;Pescara&lt;/Name&gt;&lt;/ChildMember&gt;&lt;ChildMember Code="ITF14" HasMetadata="false" HasChild="0"&gt;&lt;Name LocaleIsoCode="en"&gt;Chieti&lt;/Name&gt;&lt;Name LocaleIsoCode="it"&gt;Chieti&lt;/Name&gt;&lt;/ChildMember&gt;&lt;/ChildMember&gt;&lt;/Member&gt;&lt;/Dimension&gt;&lt;Dimension Code="TIPO_DATO7" HasMetadata="false" CommonCode="TIPO_DATO7" Display="labels"&gt;&lt;Name LocaleIsoCode="en"&gt;Indicators&lt;/Name&gt;&lt;Name LocaleIsoCode="it"&gt;Indicatori&lt;/Name&gt;&lt;Member Code="AR" HasMetadata="false" HasChild="0"&gt;&lt;Name LocaleIsoCode="en"&gt;arrivals&lt;/Name&gt;&lt;Name LocaleIsoCode="it"&gt;arrivi &lt;/Name&gt;&lt;/Member&gt;&lt;Member Code="NI" HasMetadata="false" HasChild="0"&gt;&lt;Name LocaleIsoCode="en"&gt;nights spent&lt;/Name&gt;&lt;Name LocaleIsoCode="it"&gt;presenze&lt;/Name&gt;&lt;/Member&gt;&lt;/Dimension&gt;&lt;Dimension Code="CORREZ" HasMetadata="false" CommonCode="CORREZ" Display="labels"&gt;&lt;Name LocaleIsoCode="en"&gt;Adjustment&lt;/Name&gt;&lt;Name LocaleIsoCode="it"&gt;Correzione&lt;/Name&gt;&lt;Member Code="N" HasMetadata="false" HasChild="0"&gt;&lt;Name LocaleIsoCode="en"&gt;raw data&lt;/Name&gt;&lt;Name LocaleIsoCode="it"&gt;dati grezzi&lt;/Name&gt;&lt;/Member&gt;&lt;/Dimension&gt;&lt;Dimension Code="TIPO_ALLOGGIO2" HasMetadata="false" CommonCode="TIPO_ALLOGGIO2" Display="labels"&gt;&lt;Name LocaleIsoCode="en"&gt;Type of accommodation&lt;/Name&gt;&lt;Name LocaleIsoCode="it"&gt;Tipologia di esercizio&lt;/Name&gt;&lt;Member Code="ALL" HasMetadata="false" HasChild="0"&gt;&lt;Name LocaleIsoCode="en"&gt;total collective accommodation establishments&lt;/Name&gt;&lt;Name LocaleIsoCode="it"&gt;totale esercizi ricettivi&lt;/Name&gt;&lt;/Member&gt;&lt;Member Code="HOTELLIKE" HasMetadata="false" HasChild="0"&gt;&lt;Name LocaleIsoCode="en"&gt;hotels and similar establishments&lt;/Name&gt;&lt;Name LocaleIsoCode="it"&gt;esercizi alberghieri&lt;/Name&gt;&lt;/Member&gt;&lt;Member Code="OTHER" HasMetadata="false" HasChild="0"&gt;&lt;Name LocaleIsoCode="en"&gt;other collective accommodation establishments&lt;/Name&gt;&lt;Name LocaleIsoCode="it"&gt;esercizi extra-alberghieri&lt;/Name&gt;&lt;/Member&gt;&lt;/Dimension&gt;&lt;Dimension Code="ATECO_2007" HasMetadata="false" CommonCode="ATECO_2007" Display="labels"&gt;&lt;Name LocaleIsoCode="en"&gt;NACE rev. 2&lt;/Name&gt;&lt;Name LocaleIsoCode="it"&gt;Ateco 2007&lt;/Name&gt;&lt;Member Code="551_553" HasMetadata="false" HasChild="0"&gt;&lt;Name LocaleIsoCode="en"&gt;hotels and similar accommodation, holiday and other short-stay accommodation, camping grounds, recreational vehicle parks and trailer parks&lt;/Name&gt;&lt;Name LocaleIsoCode="it"&gt;alberghi e strutture simili, alloggi per vacanze e altre strutture per brevi soggiorni, aree di campeggio e aree attrezzate per camper e roulotte&lt;/Name&gt;&lt;/Member&gt;&lt;/Dimension&gt;&lt;Dimension Code="ISO" HasMetadata="false" CommonCode="ISO" Display="labels"&gt;&lt;Name LocaleIsoCode="en"&gt;Country of residence of guests&lt;/Name&gt;&lt;Name LocaleIsoCode="it"&gt;Paese di residenza dei clienti&lt;/Name&gt;&lt;Member Code="WORLD" HasMetadata="false" HasChild="1"&gt;&lt;Name LocaleIsoCode="en"&gt;All countries of the world&lt;/Name&gt;&lt;Name LocaleIsoCode="it"&gt;Mondo&lt;/Name&gt;&lt;ChildMember Code="WRL_X_ITA" HasMetadata="false" HasChild="0"&gt;&lt;Name LocaleIsoCode="en"&gt;Foreign countries&lt;/Name&gt;&lt;Name LocaleIsoCode="it"&gt;Paesi esteri&lt;/Name&gt;&lt;/ChildMember&gt;&lt;ChildMember Code="IT" HasMetadata="false" HasChild="0"&gt;&lt;Name LocaleIsoCode="en"&gt;Italy&lt;/Name&gt;&lt;Name LocaleIsoCode="it"&gt;Italia&lt;/Name&gt;&lt;/ChildMember&gt;&lt;/Member&gt;&lt;/Dimension&gt;&lt;Dimension Code="TIPOITTER1A" HasMetadata="false" CommonCode="TIPOITTER1" Display="labels"&gt;&lt;Name LocaleIsoCode="en"&gt;Type of locality&lt;/Name&gt;&lt;Name LocaleIsoCode="it"&gt;Tipo di località&lt;/Name&gt;&lt;Member Code="ALL" HasMetadata="false" HasChild="0"&gt;&lt;Name LocaleIsoCode="en"&gt;all items&lt;/Name&gt;&lt;Name LocaleIsoCode="it"&gt;tutte le voci&lt;/Name&gt;&lt;/Member&gt;&lt;/Dimension&gt;&lt;Dimension Code="TIPOITTER1B" HasMetadata="false" CommonCode="TIPOITTER1" Display="labels"&gt;&lt;Name LocaleIsoCode="en"&gt;Degree of urbanisation&lt;/Name&gt;&lt;Name LocaleIsoCode="it"&gt;Grado di Urbanizzazione&lt;/Name&gt;&lt;Member Code="ALL" HasMetadata="false" HasChild="0"&gt;&lt;Name LocaleIsoCode="en"&gt;all items&lt;/Name&gt;&lt;Name LocaleIsoCode="it"&gt;tutte le voci&lt;/Name&gt;&lt;/Member&gt;&lt;/Dimension&gt;&lt;Dimension Code="TIPOITTER1C" HasMetadata="false" CommonCode="TIPOITTER1" Display="labels"&gt;&lt;Name LocaleIsoCode="en"&gt;Coastal and non-coastal area&lt;/Name&gt;&lt;Name LocaleIsoCode="it"&gt;Località costiere&lt;/Name&gt;&lt;Member Code="ALL" HasMetadata="false" HasChild="0"&gt;&lt;Name LocaleIsoCode="en"&gt;all items&lt;/Name&gt;&lt;Name LocaleIsoCode="it"&gt;tutte le voci&lt;/Name&gt;&lt;/Member&gt;&lt;/Dimension&gt;&lt;Dimension Code="NUMEROSITA" HasMetadata="false" CommonCode="NUMEROSITA" Display="labels"&gt;&lt;Name LocaleIsoCode="en"&gt;Size by number of rooms&lt;/Name&gt;&lt;Name LocaleIsoCode="it"&gt;Classe dimensionale per numero di camere&lt;/Name&gt;&lt;Member Code="TOT"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LocaleIsoCode="it"&gt;2020&lt;/Name&gt;&lt;/Member&gt;&lt;Member Code="2021" HasMetadata="false"&gt;&lt;Name LocaleIsoCode="en"&gt;2021&lt;/Name&gt;&lt;Name LocaleIsoCode="it"&gt;2021&lt;/Name&gt;&lt;/Member&gt;&lt;Member Code="2022" HasMetadata="false"&gt;&lt;Name LocaleIsoCode="en"&gt;2022&lt;/Name&gt;&lt;Name LocaleIsoCode="it"&gt;2022&lt;/Name&gt;&lt;/Member&gt;&lt;/Dimension&gt;&lt;WBOSInformations&gt;&lt;TimeDimension WebTreeWasUsed="false"&gt;&lt;NumberOfPeriods Annual="4" Semesters="0" Quarters="0" Months="0" Weeks="0" Days="0" /&gt;&lt;/TimeDimension&gt;&lt;/WBOSInformations&gt;&lt;Tabulation Axis="horizontal"&gt;&lt;Dimension Code="TIPO_DATO7" /&gt;&lt;Dimension Code="TIPO_ALLOGGIO2" /&gt;&lt;/Tabulation&gt;&lt;Tabulation Axis="vertical"&gt;&lt;Dimension Code="TIME" /&gt;&lt;Dimension Code="ITTER107" /&gt;&lt;/Tabulation&gt;&lt;Tabulation Axis="page"&gt;&lt;Dimension Code="ISO" /&gt;&lt;Dimension Code="CORREZ" /&gt;&lt;Dimension Code="ATECO_2007" /&gt;&lt;Dimension Code="TIPOITTER1A" /&gt;&lt;Dimension Code="TIPOITTER1B" /&gt;&lt;Dimension Code="TIPOITTER1C" /&gt;&lt;Dimension Code="NUMEROSITA"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Name LocaleIsoCode="it"&gt;Movimento dei clienti negli esercizi ricettivi per tipo di esercizio - mensili&lt;/Name&gt;&lt;AbsoluteUri&gt;http://dati.istat.it//View.aspx?QueryId=7059&amp;amp;QueryType=Public&amp;amp;Lang=it&lt;/AbsoluteUri&gt;&lt;/Query&gt;&lt;/WebTableParameter&gt;</t>
  </si>
  <si>
    <t>Dataset:Esercizi ricettivi</t>
  </si>
  <si>
    <t>Paese di residenza dei clienti</t>
  </si>
  <si>
    <t>Mondo</t>
  </si>
  <si>
    <t>Correzione</t>
  </si>
  <si>
    <t>dati grezzi</t>
  </si>
  <si>
    <t>Ateco 2007</t>
  </si>
  <si>
    <t>alberghi e strutture simili, alloggi per vacanze e altre strutture per brevi soggiorni, aree di campeggio e aree attrezzate per camper e roulotte</t>
  </si>
  <si>
    <t>Indicatori</t>
  </si>
  <si>
    <t>arrivi</t>
  </si>
  <si>
    <t>presenze</t>
  </si>
  <si>
    <t>Tipologia di esercizio</t>
  </si>
  <si>
    <t>totale esercizi ricettivi</t>
  </si>
  <si>
    <t>esercizi alberghieri</t>
  </si>
  <si>
    <t>esercizi extra-alberghieri</t>
  </si>
  <si>
    <t>Seleziona periodo</t>
  </si>
  <si>
    <t>Territorio</t>
  </si>
  <si>
    <t/>
  </si>
  <si>
    <t>2019</t>
  </si>
  <si>
    <t>Italia</t>
  </si>
  <si>
    <t xml:space="preserve">  Abruzzo</t>
  </si>
  <si>
    <t xml:space="preserve">    Pescara</t>
  </si>
  <si>
    <t xml:space="preserve">    Chieti</t>
  </si>
  <si>
    <t>2020</t>
  </si>
  <si>
    <t>2021</t>
  </si>
  <si>
    <t>Paesi esteri</t>
  </si>
  <si>
    <t>italiani</t>
  </si>
  <si>
    <t>stranieri</t>
  </si>
  <si>
    <t>totale</t>
  </si>
  <si>
    <t>territorio</t>
  </si>
  <si>
    <t>2022</t>
  </si>
  <si>
    <t>2023</t>
  </si>
  <si>
    <t>Dati estratti il 02 Jul 2024 13:30 UTC (GMT) da I.Stat</t>
  </si>
  <si>
    <t>Dati estratti il 02 Jul 2024 13:33 UTC (GMT) da I.Stat</t>
  </si>
  <si>
    <t>Dati estratti il 02 Jul 2024 13:36 UTC (GMT) da I.Stat</t>
  </si>
  <si>
    <t>Movimento turistico 2023 2022</t>
  </si>
  <si>
    <t>var % 2023/2022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</si>
</sst>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indexed="64"/>
      </bottom>
      <diagonal/>
    </border>
    <border>
      <left/>
      <right/>
      <top style="thin">
        <color rgb="FFC0C0C0"/>
      </top>
      <bottom style="thin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rgb="FFC0C0C0"/>
      </left>
      <right/>
      <top/>
      <bottom style="thin">
        <color rgb="FFC0C0C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26" fillId="0" borderId="0" applyFont="0" applyFill="0" applyBorder="0" applyAlignment="0" applyProtection="0"/>
  </cellStyleXfs>
  <cellXfs count="68">
    <xf numFmtId="0" fontId="0" fillId="0" borderId="0" xfId="0"/>
    <xf numFmtId="0" fontId="23" fillId="0" borderId="10" xfId="0" applyFont="1" applyBorder="1"/>
    <xf numFmtId="0" fontId="24" fillId="0" borderId="10" xfId="0" applyFont="1" applyBorder="1" applyAlignment="1">
      <alignment horizontal="left" wrapText="1"/>
    </xf>
    <xf numFmtId="0" fontId="21" fillId="34" borderId="10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wrapText="1"/>
    </xf>
    <xf numFmtId="0" fontId="25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3" fillId="0" borderId="10" xfId="0" applyNumberFormat="1" applyFont="1" applyBorder="1" applyAlignment="1">
      <alignment horizontal="right"/>
    </xf>
    <xf numFmtId="0" fontId="23" fillId="37" borderId="1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18" fillId="35" borderId="11" xfId="0" applyFont="1" applyFill="1" applyBorder="1" applyAlignment="1">
      <alignment vertical="top" wrapText="1"/>
    </xf>
    <xf numFmtId="0" fontId="18" fillId="35" borderId="14" xfId="0" applyFont="1" applyFill="1" applyBorder="1" applyAlignment="1">
      <alignment horizontal="center" vertical="center" wrapText="1"/>
    </xf>
    <xf numFmtId="0" fontId="18" fillId="35" borderId="16" xfId="0" applyFont="1" applyFill="1" applyBorder="1" applyAlignment="1">
      <alignment horizontal="center" vertical="center" wrapText="1"/>
    </xf>
    <xf numFmtId="0" fontId="18" fillId="35" borderId="15" xfId="0" applyFont="1" applyFill="1" applyBorder="1" applyAlignment="1">
      <alignment horizontal="center" vertical="center" wrapText="1"/>
    </xf>
    <xf numFmtId="9" fontId="23" fillId="0" borderId="10" xfId="42" applyFont="1" applyBorder="1" applyAlignment="1">
      <alignment horizontal="right"/>
    </xf>
    <xf numFmtId="3" fontId="23" fillId="0" borderId="10" xfId="0" applyNumberFormat="1" applyFont="1" applyBorder="1" applyAlignment="1">
      <alignment horizontal="right"/>
    </xf>
    <xf numFmtId="0" fontId="18" fillId="35" borderId="14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3" fontId="0" fillId="0" borderId="0" xfId="0" applyNumberFormat="1"/>
    <xf numFmtId="49" fontId="18" fillId="35" borderId="14" xfId="0" applyNumberFormat="1" applyFont="1" applyFill="1" applyBorder="1" applyAlignment="1">
      <alignment vertical="top" wrapText="1"/>
    </xf>
    <xf numFmtId="49" fontId="18" fillId="35" borderId="14" xfId="0" applyNumberFormat="1" applyFont="1" applyFill="1" applyBorder="1" applyAlignment="1">
      <alignment vertical="top" wrapText="1"/>
    </xf>
    <xf numFmtId="49" fontId="18" fillId="35" borderId="16" xfId="0" applyNumberFormat="1" applyFont="1" applyFill="1" applyBorder="1" applyAlignment="1">
      <alignment vertical="top" wrapText="1"/>
    </xf>
    <xf numFmtId="49" fontId="18" fillId="35" borderId="15" xfId="0" applyNumberFormat="1" applyFont="1" applyFill="1" applyBorder="1" applyAlignment="1">
      <alignment vertical="top" wrapText="1"/>
    </xf>
    <xf numFmtId="0" fontId="21" fillId="34" borderId="11" xfId="0" applyFont="1" applyFill="1" applyBorder="1" applyAlignment="1">
      <alignment horizontal="center" vertical="top" wrapText="1"/>
    </xf>
    <xf numFmtId="0" fontId="18" fillId="35" borderId="14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21" fillId="33" borderId="11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8" fillId="35" borderId="14" xfId="0" applyFont="1" applyFill="1" applyBorder="1" applyAlignment="1">
      <alignment vertical="top" wrapText="1"/>
    </xf>
    <xf numFmtId="0" fontId="18" fillId="35" borderId="16" xfId="0" applyFont="1" applyFill="1" applyBorder="1" applyAlignment="1">
      <alignment vertical="top" wrapText="1"/>
    </xf>
    <xf numFmtId="0" fontId="18" fillId="35" borderId="15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49" fontId="18" fillId="35" borderId="14" xfId="0" applyNumberFormat="1" applyFont="1" applyFill="1" applyBorder="1" applyAlignment="1">
      <alignment vertical="top" wrapText="1"/>
    </xf>
    <xf numFmtId="49" fontId="18" fillId="35" borderId="16" xfId="0" applyNumberFormat="1" applyFont="1" applyFill="1" applyBorder="1" applyAlignment="1">
      <alignment vertical="top" wrapText="1"/>
    </xf>
    <xf numFmtId="49" fontId="18" fillId="35" borderId="15" xfId="0" applyNumberFormat="1" applyFont="1" applyFill="1" applyBorder="1" applyAlignment="1">
      <alignment vertical="top" wrapText="1"/>
    </xf>
    <xf numFmtId="0" fontId="22" fillId="33" borderId="21" xfId="0" applyFont="1" applyFill="1" applyBorder="1" applyAlignment="1">
      <alignment horizontal="center" vertical="top" wrapText="1"/>
    </xf>
    <xf numFmtId="0" fontId="22" fillId="33" borderId="17" xfId="0" applyFont="1" applyFill="1" applyBorder="1" applyAlignment="1">
      <alignment horizontal="center" vertical="top" wrapText="1"/>
    </xf>
    <xf numFmtId="0" fontId="22" fillId="34" borderId="11" xfId="0" applyFont="1" applyFill="1" applyBorder="1" applyAlignment="1">
      <alignment horizontal="center" vertical="center" wrapText="1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3" xfId="0" applyFont="1" applyFill="1" applyBorder="1" applyAlignment="1">
      <alignment horizontal="center" vertical="center" wrapText="1"/>
    </xf>
    <xf numFmtId="0" fontId="22" fillId="34" borderId="18" xfId="0" applyFont="1" applyFill="1" applyBorder="1" applyAlignment="1">
      <alignment horizontal="center" vertical="center" wrapText="1"/>
    </xf>
    <xf numFmtId="0" fontId="22" fillId="34" borderId="19" xfId="0" applyFont="1" applyFill="1" applyBorder="1" applyAlignment="1">
      <alignment horizontal="center" vertical="center" wrapText="1"/>
    </xf>
    <xf numFmtId="0" fontId="22" fillId="34" borderId="20" xfId="0" applyFont="1" applyFill="1" applyBorder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Percentuale" xfId="42" builtinId="5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arrivi pescara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grafici!$A$8</c:f>
              <c:strCache>
                <c:ptCount val="1"/>
                <c:pt idx="0">
                  <c:v>arrivi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91C-4766-8D5E-963893C1AB6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91C-4766-8D5E-963893C1AB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grafici!$B$8:$C$8</c:f>
              <c:numCache>
                <c:formatCode>#,##0</c:formatCode>
                <c:ptCount val="2"/>
                <c:pt idx="0">
                  <c:v>294351</c:v>
                </c:pt>
                <c:pt idx="1">
                  <c:v>56939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1C-4766-8D5E-963893C1AB6B}"/>
            </c:ext>
          </c:extLst>
        </c:ser>
        <c:ser>
          <c:idx val="1"/>
          <c:order val="1"/>
          <c:tx>
            <c:strRef>
              <c:f>grafici!$A$9</c:f>
              <c:strCache>
                <c:ptCount val="1"/>
                <c:pt idx="0">
                  <c:v>presenze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091C-4766-8D5E-963893C1AB6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091C-4766-8D5E-963893C1AB6B}"/>
              </c:ext>
            </c:extLst>
          </c:dPt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grafici!$B$9:$C$9</c:f>
              <c:numCache>
                <c:formatCode>#,##0</c:formatCode>
                <c:ptCount val="2"/>
                <c:pt idx="0">
                  <c:v>910075</c:v>
                </c:pt>
                <c:pt idx="1">
                  <c:v>234179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91C-4766-8D5E-963893C1A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presenze pescara</a:t>
            </a:r>
            <a:r>
              <a:rPr lang="en-US" baseline="0"/>
              <a:t> 2023</a:t>
            </a:r>
            <a:endParaRPr lang="en-US"/>
          </a:p>
        </c:rich>
      </c:tx>
      <c:layout>
        <c:manualLayout>
          <c:xMode val="edge"/>
          <c:yMode val="edge"/>
          <c:x val="0.27660789473684216"/>
          <c:y val="6.173611111111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0507943844352161E-2"/>
          <c:y val="0.42811775916545464"/>
          <c:w val="0.92949205615564778"/>
          <c:h val="0.30771252319574693"/>
        </c:manualLayout>
      </c:layout>
      <c:pie3DChart>
        <c:varyColors val="1"/>
        <c:ser>
          <c:idx val="0"/>
          <c:order val="0"/>
          <c:tx>
            <c:strRef>
              <c:f>grafici!$A$9</c:f>
              <c:strCache>
                <c:ptCount val="1"/>
                <c:pt idx="0">
                  <c:v>presenze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9EF-4049-86A0-9E97969EDFC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9EF-4049-86A0-9E97969EDF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grafici!$B$9:$C$9</c:f>
              <c:numCache>
                <c:formatCode>#,##0</c:formatCode>
                <c:ptCount val="2"/>
                <c:pt idx="0">
                  <c:v>910075</c:v>
                </c:pt>
                <c:pt idx="1">
                  <c:v>234179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EF-4049-86A0-9E97969EDFC9}"/>
            </c:ext>
          </c:extLst>
        </c:ser>
        <c:ser>
          <c:idx val="1"/>
          <c:order val="1"/>
          <c:tx>
            <c:strRef>
              <c:f>grafici!$A$9</c:f>
              <c:strCache>
                <c:ptCount val="1"/>
                <c:pt idx="0">
                  <c:v>presenze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F9EF-4049-86A0-9E97969EDFC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F9EF-4049-86A0-9E97969EDFC9}"/>
              </c:ext>
            </c:extLst>
          </c:dPt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grafici!$B$9:$C$9</c:f>
              <c:numCache>
                <c:formatCode>#,##0</c:formatCode>
                <c:ptCount val="2"/>
                <c:pt idx="0">
                  <c:v>910075</c:v>
                </c:pt>
                <c:pt idx="1">
                  <c:v>234179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9EF-4049-86A0-9E97969ED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arrivi Chieti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grafici!$A$11</c:f>
              <c:strCache>
                <c:ptCount val="1"/>
                <c:pt idx="0">
                  <c:v>arrivi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6E8-4FEC-B89F-C9FAA39ADE6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6E8-4FEC-B89F-C9FAA39ADE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grafici!$B$11:$C$11</c:f>
              <c:numCache>
                <c:formatCode>#,##0</c:formatCode>
                <c:ptCount val="2"/>
                <c:pt idx="0">
                  <c:v>313988</c:v>
                </c:pt>
                <c:pt idx="1">
                  <c:v>45713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E8-4FEC-B89F-C9FAA39ADE66}"/>
            </c:ext>
          </c:extLst>
        </c:ser>
        <c:ser>
          <c:idx val="1"/>
          <c:order val="1"/>
          <c:tx>
            <c:strRef>
              <c:f>grafici!$A$9</c:f>
              <c:strCache>
                <c:ptCount val="1"/>
                <c:pt idx="0">
                  <c:v>presenze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26E8-4FEC-B89F-C9FAA39ADE6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26E8-4FEC-B89F-C9FAA39ADE66}"/>
              </c:ext>
            </c:extLst>
          </c:dPt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grafici!$B$9:$C$9</c:f>
              <c:numCache>
                <c:formatCode>#,##0</c:formatCode>
                <c:ptCount val="2"/>
                <c:pt idx="0">
                  <c:v>910075</c:v>
                </c:pt>
                <c:pt idx="1">
                  <c:v>234179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E8-4FEC-B89F-C9FAA39AD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presenze chieti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4435950501547766E-2"/>
          <c:y val="0.39699595832729495"/>
          <c:w val="0.78717601824633054"/>
          <c:h val="0.29218298632916284"/>
        </c:manualLayout>
      </c:layout>
      <c:pie3DChart>
        <c:varyColors val="1"/>
        <c:ser>
          <c:idx val="0"/>
          <c:order val="0"/>
          <c:tx>
            <c:strRef>
              <c:f>grafici!$A$12</c:f>
              <c:strCache>
                <c:ptCount val="1"/>
                <c:pt idx="0">
                  <c:v>presenze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B76-42D2-B702-693C3A37F79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B76-42D2-B702-693C3A37F7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grafici!$B$12:$C$12</c:f>
              <c:numCache>
                <c:formatCode>#,##0</c:formatCode>
                <c:ptCount val="2"/>
                <c:pt idx="0">
                  <c:v>1105768</c:v>
                </c:pt>
                <c:pt idx="1">
                  <c:v>180968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76-42D2-B702-693C3A37F79D}"/>
            </c:ext>
          </c:extLst>
        </c:ser>
        <c:ser>
          <c:idx val="1"/>
          <c:order val="1"/>
          <c:tx>
            <c:strRef>
              <c:f>grafici!$A$9</c:f>
              <c:strCache>
                <c:ptCount val="1"/>
                <c:pt idx="0">
                  <c:v>presenze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DB76-42D2-B702-693C3A37F79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DB76-42D2-B702-693C3A37F79D}"/>
              </c:ext>
            </c:extLst>
          </c:dPt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grafici!$B$9:$C$9</c:f>
              <c:numCache>
                <c:formatCode>#,##0</c:formatCode>
                <c:ptCount val="2"/>
                <c:pt idx="0">
                  <c:v>910075</c:v>
                </c:pt>
                <c:pt idx="1">
                  <c:v>234179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B76-42D2-B702-693C3A37F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arrivi pescara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grafici!$A$32</c:f>
              <c:strCache>
                <c:ptCount val="1"/>
                <c:pt idx="0">
                  <c:v>arrivi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A3A-487B-81A9-53B18564592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A3A-487B-81A9-53B1856459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grafici!$B$32:$C$32</c:f>
              <c:numCache>
                <c:formatCode>#,##0</c:formatCode>
                <c:ptCount val="2"/>
                <c:pt idx="0">
                  <c:v>277927</c:v>
                </c:pt>
                <c:pt idx="1">
                  <c:v>51036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3A-487B-81A9-53B185645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presenze pescara 2022</a:t>
            </a:r>
          </a:p>
        </c:rich>
      </c:tx>
      <c:layout>
        <c:manualLayout>
          <c:xMode val="edge"/>
          <c:yMode val="edge"/>
          <c:x val="0.319189224380774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6503942365078547E-2"/>
          <c:y val="0.3941898567026948"/>
          <c:w val="0.89345604284218527"/>
          <c:h val="0.29696092336284052"/>
        </c:manualLayout>
      </c:layout>
      <c:pie3DChart>
        <c:varyColors val="1"/>
        <c:ser>
          <c:idx val="0"/>
          <c:order val="0"/>
          <c:tx>
            <c:strRef>
              <c:f>grafici!$A$33</c:f>
              <c:strCache>
                <c:ptCount val="1"/>
                <c:pt idx="0">
                  <c:v>presenze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CCD-477E-98A4-C7A3C60C435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CCD-477E-98A4-C7A3C60C43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grafici!$B$33:$C$33</c:f>
              <c:numCache>
                <c:formatCode>#,##0</c:formatCode>
                <c:ptCount val="2"/>
                <c:pt idx="0">
                  <c:v>691171</c:v>
                </c:pt>
                <c:pt idx="1">
                  <c:v>156237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CD-477E-98A4-C7A3C60C4358}"/>
            </c:ext>
          </c:extLst>
        </c:ser>
        <c:ser>
          <c:idx val="1"/>
          <c:order val="1"/>
          <c:tx>
            <c:strRef>
              <c:f>grafici!$A$9</c:f>
              <c:strCache>
                <c:ptCount val="1"/>
                <c:pt idx="0">
                  <c:v>presenze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7CCD-477E-98A4-C7A3C60C435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7CCD-477E-98A4-C7A3C60C4358}"/>
              </c:ext>
            </c:extLst>
          </c:dPt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grafici!$B$9:$C$9</c:f>
              <c:numCache>
                <c:formatCode>#,##0</c:formatCode>
                <c:ptCount val="2"/>
                <c:pt idx="0">
                  <c:v>910075</c:v>
                </c:pt>
                <c:pt idx="1">
                  <c:v>234179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CCD-477E-98A4-C7A3C60C4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arrivi Chieti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grafici!$A$35</c:f>
              <c:strCache>
                <c:ptCount val="1"/>
                <c:pt idx="0">
                  <c:v>arrivi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4E0-4F3B-A2AF-07DF6D4C5DA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4E0-4F3B-A2AF-07DF6D4C5D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grafici!$B$35:$C$35</c:f>
              <c:numCache>
                <c:formatCode>#,##0</c:formatCode>
                <c:ptCount val="2"/>
                <c:pt idx="0">
                  <c:v>275309</c:v>
                </c:pt>
                <c:pt idx="1">
                  <c:v>34443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E0-4F3B-A2AF-07DF6D4C5DAF}"/>
            </c:ext>
          </c:extLst>
        </c:ser>
        <c:ser>
          <c:idx val="1"/>
          <c:order val="1"/>
          <c:tx>
            <c:strRef>
              <c:f>grafici!$A$9</c:f>
              <c:strCache>
                <c:ptCount val="1"/>
                <c:pt idx="0">
                  <c:v>presenze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C4E0-4F3B-A2AF-07DF6D4C5DA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C4E0-4F3B-A2AF-07DF6D4C5DAF}"/>
              </c:ext>
            </c:extLst>
          </c:dPt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grafici!$B$9:$C$9</c:f>
              <c:numCache>
                <c:formatCode>#,##0</c:formatCode>
                <c:ptCount val="2"/>
                <c:pt idx="0">
                  <c:v>910075</c:v>
                </c:pt>
                <c:pt idx="1">
                  <c:v>234179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4E0-4F3B-A2AF-07DF6D4C5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presenze chieti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2499842834115811E-2"/>
          <c:y val="0.39624234470691161"/>
          <c:w val="0.89358800912316527"/>
          <c:h val="0.3051731033620797"/>
        </c:manualLayout>
      </c:layout>
      <c:pie3DChart>
        <c:varyColors val="1"/>
        <c:ser>
          <c:idx val="0"/>
          <c:order val="0"/>
          <c:tx>
            <c:strRef>
              <c:f>grafici!$A$36</c:f>
              <c:strCache>
                <c:ptCount val="1"/>
                <c:pt idx="0">
                  <c:v>presenze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646-4A5D-A793-E2FC1F52208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646-4A5D-A793-E2FC1F52208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grafici!$B$36:$C$36</c:f>
              <c:numCache>
                <c:formatCode>#,##0</c:formatCode>
                <c:ptCount val="2"/>
                <c:pt idx="0">
                  <c:v>565293</c:v>
                </c:pt>
                <c:pt idx="1">
                  <c:v>95733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46-4A5D-A793-E2FC1F52208D}"/>
            </c:ext>
          </c:extLst>
        </c:ser>
        <c:ser>
          <c:idx val="1"/>
          <c:order val="1"/>
          <c:tx>
            <c:strRef>
              <c:f>grafici!$A$9</c:f>
              <c:strCache>
                <c:ptCount val="1"/>
                <c:pt idx="0">
                  <c:v>presenze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D646-4A5D-A793-E2FC1F52208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D646-4A5D-A793-E2FC1F52208D}"/>
              </c:ext>
            </c:extLst>
          </c:dPt>
          <c:cat>
            <c:strRef>
              <c:f>grafici!$B$7:$C$7</c:f>
              <c:strCache>
                <c:ptCount val="2"/>
                <c:pt idx="0">
                  <c:v>italiani</c:v>
                </c:pt>
                <c:pt idx="1">
                  <c:v>stranieri</c:v>
                </c:pt>
              </c:strCache>
            </c:strRef>
          </c:cat>
          <c:val>
            <c:numRef>
              <c:f>grafici!$B$9:$C$9</c:f>
              <c:numCache>
                <c:formatCode>#,##0</c:formatCode>
                <c:ptCount val="2"/>
                <c:pt idx="0">
                  <c:v>910075</c:v>
                </c:pt>
                <c:pt idx="1">
                  <c:v>234179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646-4A5D-A793-E2FC1F522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38098</xdr:rowOff>
    </xdr:from>
    <xdr:to>
      <xdr:col>9</xdr:col>
      <xdr:colOff>371475</xdr:colOff>
      <xdr:row>13</xdr:row>
      <xdr:rowOff>28573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371474</xdr:colOff>
      <xdr:row>4</xdr:row>
      <xdr:rowOff>19050</xdr:rowOff>
    </xdr:from>
    <xdr:to>
      <xdr:col>15</xdr:col>
      <xdr:colOff>133874</xdr:colOff>
      <xdr:row>13</xdr:row>
      <xdr:rowOff>1725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28574</xdr:colOff>
      <xdr:row>13</xdr:row>
      <xdr:rowOff>28574</xdr:rowOff>
    </xdr:from>
    <xdr:to>
      <xdr:col>9</xdr:col>
      <xdr:colOff>400574</xdr:colOff>
      <xdr:row>22</xdr:row>
      <xdr:rowOff>19049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381000</xdr:colOff>
      <xdr:row>13</xdr:row>
      <xdr:rowOff>9525</xdr:rowOff>
    </xdr:from>
    <xdr:to>
      <xdr:col>15</xdr:col>
      <xdr:colOff>143400</xdr:colOff>
      <xdr:row>22</xdr:row>
      <xdr:rowOff>19050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9524</xdr:colOff>
      <xdr:row>22</xdr:row>
      <xdr:rowOff>28575</xdr:rowOff>
    </xdr:from>
    <xdr:to>
      <xdr:col>9</xdr:col>
      <xdr:colOff>381524</xdr:colOff>
      <xdr:row>30</xdr:row>
      <xdr:rowOff>152400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371474</xdr:colOff>
      <xdr:row>22</xdr:row>
      <xdr:rowOff>28575</xdr:rowOff>
    </xdr:from>
    <xdr:to>
      <xdr:col>15</xdr:col>
      <xdr:colOff>133874</xdr:colOff>
      <xdr:row>31</xdr:row>
      <xdr:rowOff>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9524</xdr:colOff>
      <xdr:row>31</xdr:row>
      <xdr:rowOff>5</xdr:rowOff>
    </xdr:from>
    <xdr:to>
      <xdr:col>9</xdr:col>
      <xdr:colOff>381524</xdr:colOff>
      <xdr:row>39</xdr:row>
      <xdr:rowOff>144605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400050</xdr:colOff>
      <xdr:row>31</xdr:row>
      <xdr:rowOff>9525</xdr:rowOff>
    </xdr:from>
    <xdr:to>
      <xdr:col>15</xdr:col>
      <xdr:colOff>162450</xdr:colOff>
      <xdr:row>39</xdr:row>
      <xdr:rowOff>154125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C_TUR&amp;ShowOnWeb=true&amp;Lang=it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dati.istat.it/OECDStat_Metadata/ShowMetadata.ashx?Dataset=DCSC_TUR&amp;ShowOnWeb=true&amp;Lang=it" TargetMode="External"/><Relationship Id="rId1" Type="http://schemas.openxmlformats.org/officeDocument/2006/relationships/hyperlink" Target="http://dati.istat.it/OECDStat_Metadata/ShowMetadata.ashx?Dataset=DCSC_TUR&amp;ShowOnWeb=true&amp;Lang=it" TargetMode="External"/><Relationship Id="rId6" Type="http://schemas.openxmlformats.org/officeDocument/2006/relationships/hyperlink" Target="http://dativ7a.istat.it/index.aspx?DatasetCode=DCSC_TUR" TargetMode="External"/><Relationship Id="rId5" Type="http://schemas.openxmlformats.org/officeDocument/2006/relationships/hyperlink" Target="http://dativ7a.istat.it/index.aspx?DatasetCode=DCSC_TUR" TargetMode="External"/><Relationship Id="rId4" Type="http://schemas.openxmlformats.org/officeDocument/2006/relationships/hyperlink" Target="http://dativ7a.istat.it/index.aspx?DatasetCode=DCSC_TU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showGridLines="0" tabSelected="1" topLeftCell="J2" workbookViewId="0">
      <selection activeCell="Z39" sqref="Z39"/>
    </sheetView>
  </sheetViews>
  <sheetFormatPr defaultRowHeight="12.75" x14ac:dyDescent="0.2"/>
  <cols>
    <col min="1" max="2" width="27.42578125" customWidth="1"/>
    <col min="3" max="3" width="2.42578125" customWidth="1"/>
    <col min="4" max="4" width="10" bestFit="1" customWidth="1"/>
    <col min="13" max="13" width="10.85546875" customWidth="1"/>
    <col min="14" max="14" width="9.28515625" bestFit="1" customWidth="1"/>
    <col min="15" max="15" width="9.5703125" bestFit="1" customWidth="1"/>
    <col min="16" max="16" width="9.28515625" bestFit="1" customWidth="1"/>
    <col min="17" max="19" width="9.5703125" bestFit="1" customWidth="1"/>
  </cols>
  <sheetData>
    <row r="1" spans="1:19" hidden="1" x14ac:dyDescent="0.2">
      <c r="A1" s="1" t="e">
        <f ca="1">DotStatQuery(B1)</f>
        <v>#NAME?</v>
      </c>
      <c r="B1" s="1" t="s">
        <v>0</v>
      </c>
    </row>
    <row r="2" spans="1:19" x14ac:dyDescent="0.2">
      <c r="A2" s="2" t="s">
        <v>1</v>
      </c>
    </row>
    <row r="3" spans="1:19" x14ac:dyDescent="0.2">
      <c r="A3" s="52" t="s">
        <v>2</v>
      </c>
      <c r="B3" s="53"/>
      <c r="C3" s="54"/>
      <c r="D3" s="40" t="s">
        <v>3</v>
      </c>
      <c r="E3" s="55"/>
      <c r="F3" s="55"/>
      <c r="G3" s="55"/>
      <c r="H3" s="55"/>
      <c r="I3" s="56"/>
    </row>
    <row r="4" spans="1:19" x14ac:dyDescent="0.2">
      <c r="A4" s="52" t="s">
        <v>4</v>
      </c>
      <c r="B4" s="53"/>
      <c r="C4" s="54"/>
      <c r="D4" s="40" t="s">
        <v>5</v>
      </c>
      <c r="E4" s="55"/>
      <c r="F4" s="55"/>
      <c r="G4" s="55"/>
      <c r="H4" s="55"/>
      <c r="I4" s="56"/>
    </row>
    <row r="5" spans="1:19" ht="36" customHeight="1" x14ac:dyDescent="0.2">
      <c r="A5" s="52" t="s">
        <v>6</v>
      </c>
      <c r="B5" s="53"/>
      <c r="C5" s="54"/>
      <c r="D5" s="40" t="s">
        <v>7</v>
      </c>
      <c r="E5" s="55"/>
      <c r="F5" s="55"/>
      <c r="G5" s="55"/>
      <c r="H5" s="55"/>
      <c r="I5" s="56"/>
    </row>
    <row r="6" spans="1:19" ht="12.75" customHeight="1" x14ac:dyDescent="0.2">
      <c r="A6" s="46" t="s">
        <v>8</v>
      </c>
      <c r="B6" s="47"/>
      <c r="C6" s="48"/>
      <c r="D6" s="49" t="s">
        <v>9</v>
      </c>
      <c r="E6" s="50"/>
      <c r="F6" s="51"/>
      <c r="G6" s="49" t="s">
        <v>10</v>
      </c>
      <c r="H6" s="50"/>
      <c r="I6" s="51"/>
      <c r="M6" s="60" t="s">
        <v>35</v>
      </c>
      <c r="N6" s="61"/>
      <c r="O6" s="61"/>
      <c r="P6" s="61"/>
      <c r="Q6" s="61"/>
      <c r="R6" s="61"/>
      <c r="S6" s="61"/>
    </row>
    <row r="7" spans="1:19" ht="42" x14ac:dyDescent="0.2">
      <c r="A7" s="46" t="s">
        <v>11</v>
      </c>
      <c r="B7" s="47"/>
      <c r="C7" s="48"/>
      <c r="D7" s="3" t="s">
        <v>12</v>
      </c>
      <c r="E7" s="3" t="s">
        <v>13</v>
      </c>
      <c r="F7" s="3" t="s">
        <v>14</v>
      </c>
      <c r="G7" s="3" t="s">
        <v>12</v>
      </c>
      <c r="H7" s="3" t="s">
        <v>13</v>
      </c>
      <c r="I7" s="3" t="s">
        <v>14</v>
      </c>
      <c r="M7" s="11"/>
      <c r="N7" s="62" t="s">
        <v>26</v>
      </c>
      <c r="O7" s="63"/>
      <c r="P7" s="62" t="s">
        <v>27</v>
      </c>
      <c r="Q7" s="63"/>
      <c r="R7" s="62" t="s">
        <v>28</v>
      </c>
      <c r="S7" s="64"/>
    </row>
    <row r="8" spans="1:19" ht="13.5" x14ac:dyDescent="0.25">
      <c r="A8" s="4" t="s">
        <v>15</v>
      </c>
      <c r="B8" s="4" t="s">
        <v>16</v>
      </c>
      <c r="C8" s="5" t="s">
        <v>17</v>
      </c>
      <c r="D8" s="5" t="s">
        <v>17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M8" s="12"/>
      <c r="N8" s="36" t="s">
        <v>9</v>
      </c>
      <c r="O8" s="36" t="s">
        <v>10</v>
      </c>
      <c r="P8" s="36" t="s">
        <v>9</v>
      </c>
      <c r="Q8" s="36" t="s">
        <v>10</v>
      </c>
      <c r="R8" s="36" t="s">
        <v>9</v>
      </c>
      <c r="S8" s="36" t="s">
        <v>10</v>
      </c>
    </row>
    <row r="9" spans="1:19" ht="13.5" x14ac:dyDescent="0.25">
      <c r="A9" s="43" t="s">
        <v>18</v>
      </c>
      <c r="B9" s="6" t="s">
        <v>19</v>
      </c>
      <c r="C9" s="5" t="s">
        <v>17</v>
      </c>
      <c r="D9" s="7">
        <v>131381653</v>
      </c>
      <c r="E9" s="7">
        <v>97798618</v>
      </c>
      <c r="F9" s="7">
        <v>33583035</v>
      </c>
      <c r="G9" s="7">
        <v>436739271</v>
      </c>
      <c r="H9" s="7">
        <v>280937897</v>
      </c>
      <c r="I9" s="7">
        <v>155801374</v>
      </c>
      <c r="M9" s="11" t="s">
        <v>29</v>
      </c>
      <c r="N9" s="65">
        <v>2023</v>
      </c>
      <c r="O9" s="66"/>
      <c r="P9" s="66"/>
      <c r="Q9" s="66"/>
      <c r="R9" s="66"/>
      <c r="S9" s="67"/>
    </row>
    <row r="10" spans="1:19" ht="12" customHeight="1" x14ac:dyDescent="0.25">
      <c r="A10" s="44"/>
      <c r="B10" s="6" t="s">
        <v>20</v>
      </c>
      <c r="C10" s="5" t="s">
        <v>17</v>
      </c>
      <c r="D10" s="8">
        <v>1643166</v>
      </c>
      <c r="E10" s="8">
        <v>1284904</v>
      </c>
      <c r="F10" s="8">
        <v>358262</v>
      </c>
      <c r="G10" s="8">
        <v>6176702</v>
      </c>
      <c r="H10" s="8">
        <v>4041860</v>
      </c>
      <c r="I10" s="8">
        <v>2134842</v>
      </c>
      <c r="M10" s="10" t="s">
        <v>19</v>
      </c>
      <c r="N10" s="15">
        <v>65758654</v>
      </c>
      <c r="O10" s="15">
        <v>212987794</v>
      </c>
      <c r="P10" s="15">
        <v>67878055</v>
      </c>
      <c r="Q10" s="15">
        <v>234182255</v>
      </c>
      <c r="R10" s="15">
        <v>133636709</v>
      </c>
      <c r="S10" s="15">
        <v>447170049</v>
      </c>
    </row>
    <row r="11" spans="1:19" ht="13.5" x14ac:dyDescent="0.25">
      <c r="A11" s="44"/>
      <c r="B11" s="6" t="s">
        <v>21</v>
      </c>
      <c r="C11" s="5" t="s">
        <v>17</v>
      </c>
      <c r="D11" s="7">
        <v>377066</v>
      </c>
      <c r="E11" s="7">
        <v>345058</v>
      </c>
      <c r="F11" s="7">
        <v>32008</v>
      </c>
      <c r="G11" s="7">
        <v>966635</v>
      </c>
      <c r="H11" s="7">
        <v>880087</v>
      </c>
      <c r="I11" s="7">
        <v>86548</v>
      </c>
      <c r="M11" s="10" t="s">
        <v>20</v>
      </c>
      <c r="N11" s="15">
        <v>1531309</v>
      </c>
      <c r="O11" s="15">
        <v>5825896</v>
      </c>
      <c r="P11" s="15">
        <v>214064</v>
      </c>
      <c r="Q11" s="15">
        <v>978924</v>
      </c>
      <c r="R11" s="15">
        <v>1745373</v>
      </c>
      <c r="S11" s="15">
        <v>6804820</v>
      </c>
    </row>
    <row r="12" spans="1:19" ht="13.5" x14ac:dyDescent="0.25">
      <c r="A12" s="45"/>
      <c r="B12" s="6" t="s">
        <v>22</v>
      </c>
      <c r="C12" s="5" t="s">
        <v>17</v>
      </c>
      <c r="D12" s="8">
        <v>299570</v>
      </c>
      <c r="E12" s="8">
        <v>229210</v>
      </c>
      <c r="F12" s="8">
        <v>70360</v>
      </c>
      <c r="G12" s="8">
        <v>948799</v>
      </c>
      <c r="H12" s="8">
        <v>543293</v>
      </c>
      <c r="I12" s="8">
        <v>405506</v>
      </c>
      <c r="M12" s="10" t="s">
        <v>21</v>
      </c>
      <c r="N12" s="15">
        <v>294351</v>
      </c>
      <c r="O12" s="15">
        <v>910075</v>
      </c>
      <c r="P12" s="15">
        <v>56939</v>
      </c>
      <c r="Q12" s="15">
        <v>234179</v>
      </c>
      <c r="R12" s="15">
        <v>351290</v>
      </c>
      <c r="S12" s="15">
        <v>1144254</v>
      </c>
    </row>
    <row r="13" spans="1:19" ht="13.5" x14ac:dyDescent="0.25">
      <c r="A13" s="43" t="s">
        <v>23</v>
      </c>
      <c r="B13" s="6" t="s">
        <v>19</v>
      </c>
      <c r="C13" s="5" t="s">
        <v>17</v>
      </c>
      <c r="D13" s="7">
        <v>55702138</v>
      </c>
      <c r="E13" s="7">
        <v>39026874</v>
      </c>
      <c r="F13" s="7">
        <v>16675264</v>
      </c>
      <c r="G13" s="7">
        <v>208447085</v>
      </c>
      <c r="H13" s="7">
        <v>123266144</v>
      </c>
      <c r="I13" s="7">
        <v>85180941</v>
      </c>
      <c r="M13" s="10" t="s">
        <v>22</v>
      </c>
      <c r="N13" s="15">
        <v>313988</v>
      </c>
      <c r="O13" s="15">
        <v>1105768</v>
      </c>
      <c r="P13" s="15">
        <v>45713</v>
      </c>
      <c r="Q13" s="15">
        <v>180968</v>
      </c>
      <c r="R13" s="15">
        <v>359701</v>
      </c>
      <c r="S13" s="15">
        <v>1286736</v>
      </c>
    </row>
    <row r="14" spans="1:19" ht="13.5" x14ac:dyDescent="0.25">
      <c r="A14" s="44"/>
      <c r="B14" s="6" t="s">
        <v>20</v>
      </c>
      <c r="C14" s="5" t="s">
        <v>17</v>
      </c>
      <c r="D14" s="8">
        <v>1069867</v>
      </c>
      <c r="E14" s="8">
        <v>806690</v>
      </c>
      <c r="F14" s="8">
        <v>263177</v>
      </c>
      <c r="G14" s="8">
        <v>4012792</v>
      </c>
      <c r="H14" s="8">
        <v>2643560</v>
      </c>
      <c r="I14" s="8">
        <v>1369232</v>
      </c>
    </row>
    <row r="15" spans="1:19" ht="13.5" x14ac:dyDescent="0.25">
      <c r="A15" s="44"/>
      <c r="B15" s="6" t="s">
        <v>21</v>
      </c>
      <c r="C15" s="5" t="s">
        <v>17</v>
      </c>
      <c r="D15" s="7">
        <v>211614</v>
      </c>
      <c r="E15" s="7">
        <v>188249</v>
      </c>
      <c r="F15" s="7">
        <v>23365</v>
      </c>
      <c r="G15" s="7">
        <v>590745</v>
      </c>
      <c r="H15" s="7">
        <v>514926</v>
      </c>
      <c r="I15" s="7">
        <v>75819</v>
      </c>
      <c r="M15" s="11"/>
      <c r="N15" s="62" t="s">
        <v>26</v>
      </c>
      <c r="O15" s="63"/>
      <c r="P15" s="62" t="s">
        <v>27</v>
      </c>
      <c r="Q15" s="63"/>
      <c r="R15" s="62" t="s">
        <v>28</v>
      </c>
      <c r="S15" s="64"/>
    </row>
    <row r="16" spans="1:19" ht="13.5" x14ac:dyDescent="0.25">
      <c r="A16" s="45"/>
      <c r="B16" s="6" t="s">
        <v>22</v>
      </c>
      <c r="C16" s="5" t="s">
        <v>17</v>
      </c>
      <c r="D16" s="8">
        <v>199005</v>
      </c>
      <c r="E16" s="8">
        <v>140535</v>
      </c>
      <c r="F16" s="8">
        <v>58470</v>
      </c>
      <c r="G16" s="8">
        <v>638181</v>
      </c>
      <c r="H16" s="8">
        <v>359719</v>
      </c>
      <c r="I16" s="8">
        <v>278462</v>
      </c>
      <c r="M16" s="12"/>
      <c r="N16" s="36" t="s">
        <v>9</v>
      </c>
      <c r="O16" s="36" t="s">
        <v>10</v>
      </c>
      <c r="P16" s="36" t="s">
        <v>9</v>
      </c>
      <c r="Q16" s="36" t="s">
        <v>10</v>
      </c>
      <c r="R16" s="36" t="s">
        <v>9</v>
      </c>
      <c r="S16" s="36" t="s">
        <v>10</v>
      </c>
    </row>
    <row r="17" spans="1:19" ht="13.5" x14ac:dyDescent="0.25">
      <c r="A17" s="43" t="s">
        <v>24</v>
      </c>
      <c r="B17" s="6" t="s">
        <v>19</v>
      </c>
      <c r="C17" s="5" t="s">
        <v>17</v>
      </c>
      <c r="D17" s="7">
        <v>78670967</v>
      </c>
      <c r="E17" s="7">
        <v>54719669</v>
      </c>
      <c r="F17" s="7">
        <v>23951298</v>
      </c>
      <c r="G17" s="7">
        <v>289178142</v>
      </c>
      <c r="H17" s="7">
        <v>169536228</v>
      </c>
      <c r="I17" s="7">
        <v>119641914</v>
      </c>
      <c r="M17" s="11" t="s">
        <v>29</v>
      </c>
      <c r="N17" s="65">
        <v>2022</v>
      </c>
      <c r="O17" s="66"/>
      <c r="P17" s="66"/>
      <c r="Q17" s="66"/>
      <c r="R17" s="66"/>
      <c r="S17" s="67"/>
    </row>
    <row r="18" spans="1:19" ht="13.5" x14ac:dyDescent="0.25">
      <c r="A18" s="44"/>
      <c r="B18" s="6" t="s">
        <v>20</v>
      </c>
      <c r="C18" s="5" t="s">
        <v>17</v>
      </c>
      <c r="D18" s="8">
        <v>1330887</v>
      </c>
      <c r="E18" s="8">
        <v>983090</v>
      </c>
      <c r="F18" s="8">
        <v>347797</v>
      </c>
      <c r="G18" s="8">
        <v>5197765</v>
      </c>
      <c r="H18" s="8">
        <v>3291419</v>
      </c>
      <c r="I18" s="8">
        <v>1906346</v>
      </c>
      <c r="M18" s="10" t="s">
        <v>19</v>
      </c>
      <c r="N18" s="15">
        <v>63427781</v>
      </c>
      <c r="O18" s="15">
        <v>135124972</v>
      </c>
      <c r="P18" s="15">
        <v>55086852</v>
      </c>
      <c r="Q18" s="15">
        <v>117538868</v>
      </c>
      <c r="R18" s="15">
        <v>118514633</v>
      </c>
      <c r="S18" s="15">
        <v>252663840</v>
      </c>
    </row>
    <row r="19" spans="1:19" ht="13.5" x14ac:dyDescent="0.25">
      <c r="A19" s="44"/>
      <c r="B19" s="6" t="s">
        <v>21</v>
      </c>
      <c r="C19" s="5" t="s">
        <v>17</v>
      </c>
      <c r="D19" s="7">
        <v>275916</v>
      </c>
      <c r="E19" s="7">
        <v>244394</v>
      </c>
      <c r="F19" s="7">
        <v>31522</v>
      </c>
      <c r="G19" s="7">
        <v>772858</v>
      </c>
      <c r="H19" s="7">
        <v>683445</v>
      </c>
      <c r="I19" s="7">
        <v>89413</v>
      </c>
      <c r="M19" s="10" t="s">
        <v>20</v>
      </c>
      <c r="N19" s="15">
        <v>1412559</v>
      </c>
      <c r="O19" s="15">
        <v>3601603</v>
      </c>
      <c r="P19" s="15">
        <v>188535</v>
      </c>
      <c r="Q19" s="15">
        <v>651707</v>
      </c>
      <c r="R19" s="15">
        <v>1601094</v>
      </c>
      <c r="S19" s="15">
        <v>4253310</v>
      </c>
    </row>
    <row r="20" spans="1:19" ht="13.5" x14ac:dyDescent="0.25">
      <c r="A20" s="45"/>
      <c r="B20" s="6" t="s">
        <v>22</v>
      </c>
      <c r="C20" s="5" t="s">
        <v>17</v>
      </c>
      <c r="D20" s="8">
        <v>263010</v>
      </c>
      <c r="E20" s="8">
        <v>189937</v>
      </c>
      <c r="F20" s="8">
        <v>73073</v>
      </c>
      <c r="G20" s="8">
        <v>792849</v>
      </c>
      <c r="H20" s="8">
        <v>486414</v>
      </c>
      <c r="I20" s="8">
        <v>306435</v>
      </c>
      <c r="M20" s="10" t="s">
        <v>21</v>
      </c>
      <c r="N20" s="15">
        <v>277927</v>
      </c>
      <c r="O20" s="15">
        <v>691171</v>
      </c>
      <c r="P20" s="15">
        <v>51036</v>
      </c>
      <c r="Q20" s="15">
        <v>156237</v>
      </c>
      <c r="R20" s="15">
        <v>328963</v>
      </c>
      <c r="S20" s="15">
        <v>847408</v>
      </c>
    </row>
    <row r="21" spans="1:19" ht="13.5" x14ac:dyDescent="0.25">
      <c r="A21" s="57">
        <v>2022</v>
      </c>
      <c r="B21" s="6" t="s">
        <v>19</v>
      </c>
      <c r="C21" s="5" t="s">
        <v>17</v>
      </c>
      <c r="D21" s="7">
        <v>118514633</v>
      </c>
      <c r="E21" s="7">
        <v>412008532</v>
      </c>
      <c r="F21" s="7">
        <v>83375475</v>
      </c>
      <c r="G21" s="7">
        <v>252663840</v>
      </c>
      <c r="H21" s="7">
        <v>35139158</v>
      </c>
      <c r="I21" s="7">
        <v>159344692</v>
      </c>
      <c r="M21" s="10" t="s">
        <v>22</v>
      </c>
      <c r="N21" s="15">
        <v>275309</v>
      </c>
      <c r="O21" s="15">
        <v>565293</v>
      </c>
      <c r="P21" s="15">
        <v>34443</v>
      </c>
      <c r="Q21" s="15">
        <v>95733</v>
      </c>
      <c r="R21" s="15">
        <v>309752</v>
      </c>
      <c r="S21" s="15">
        <v>661026</v>
      </c>
    </row>
    <row r="22" spans="1:19" ht="13.5" x14ac:dyDescent="0.25">
      <c r="A22" s="58"/>
      <c r="B22" s="6" t="s">
        <v>20</v>
      </c>
      <c r="C22" s="5" t="s">
        <v>17</v>
      </c>
      <c r="D22" s="8">
        <v>1601094</v>
      </c>
      <c r="E22" s="8">
        <v>6389803</v>
      </c>
      <c r="F22" s="8">
        <v>1209758</v>
      </c>
      <c r="G22" s="8">
        <v>4253310</v>
      </c>
      <c r="H22" s="8">
        <v>391336</v>
      </c>
      <c r="I22" s="8">
        <v>2136493</v>
      </c>
    </row>
    <row r="23" spans="1:19" ht="13.5" x14ac:dyDescent="0.25">
      <c r="A23" s="58"/>
      <c r="B23" s="6" t="s">
        <v>21</v>
      </c>
      <c r="C23" s="5" t="s">
        <v>17</v>
      </c>
      <c r="D23" s="7">
        <v>328963</v>
      </c>
      <c r="E23" s="7">
        <v>979704</v>
      </c>
      <c r="F23" s="7">
        <v>287220</v>
      </c>
      <c r="G23" s="7">
        <v>847408</v>
      </c>
      <c r="H23" s="7">
        <v>41743</v>
      </c>
      <c r="I23" s="7">
        <v>132296</v>
      </c>
      <c r="M23" s="12"/>
      <c r="N23" s="62" t="s">
        <v>26</v>
      </c>
      <c r="O23" s="63"/>
      <c r="P23" s="62" t="s">
        <v>27</v>
      </c>
      <c r="Q23" s="63"/>
      <c r="R23" s="62" t="s">
        <v>28</v>
      </c>
      <c r="S23" s="64"/>
    </row>
    <row r="24" spans="1:19" ht="13.5" x14ac:dyDescent="0.25">
      <c r="A24" s="59"/>
      <c r="B24" s="6" t="s">
        <v>22</v>
      </c>
      <c r="C24" s="5" t="s">
        <v>17</v>
      </c>
      <c r="D24" s="8">
        <v>309752</v>
      </c>
      <c r="E24" s="8">
        <v>1151946</v>
      </c>
      <c r="F24" s="8">
        <v>225537</v>
      </c>
      <c r="G24" s="8">
        <v>661026</v>
      </c>
      <c r="H24" s="8">
        <v>84215</v>
      </c>
      <c r="I24" s="8">
        <v>490920</v>
      </c>
      <c r="M24" s="13"/>
      <c r="N24" s="36" t="s">
        <v>9</v>
      </c>
      <c r="O24" s="36" t="s">
        <v>10</v>
      </c>
      <c r="P24" s="36" t="s">
        <v>9</v>
      </c>
      <c r="Q24" s="36" t="s">
        <v>10</v>
      </c>
      <c r="R24" s="36" t="s">
        <v>9</v>
      </c>
      <c r="S24" s="36" t="s">
        <v>10</v>
      </c>
    </row>
    <row r="25" spans="1:19" ht="15.75" customHeight="1" x14ac:dyDescent="0.25">
      <c r="A25" s="43" t="s">
        <v>31</v>
      </c>
      <c r="B25" s="6" t="s">
        <v>19</v>
      </c>
      <c r="C25" s="5" t="s">
        <v>17</v>
      </c>
      <c r="D25" s="7">
        <v>133636709</v>
      </c>
      <c r="E25" s="7">
        <v>93676175</v>
      </c>
      <c r="F25" s="7">
        <v>39960534</v>
      </c>
      <c r="G25" s="7">
        <v>447170049</v>
      </c>
      <c r="H25" s="7">
        <v>275360996</v>
      </c>
      <c r="I25" s="7">
        <v>171809053</v>
      </c>
      <c r="M25" s="12" t="s">
        <v>29</v>
      </c>
      <c r="N25" s="65" t="s">
        <v>36</v>
      </c>
      <c r="O25" s="66"/>
      <c r="P25" s="66"/>
      <c r="Q25" s="66"/>
      <c r="R25" s="66"/>
      <c r="S25" s="67"/>
    </row>
    <row r="26" spans="1:19" ht="13.5" x14ac:dyDescent="0.25">
      <c r="A26" s="44"/>
      <c r="B26" s="6" t="s">
        <v>20</v>
      </c>
      <c r="C26" s="5" t="s">
        <v>17</v>
      </c>
      <c r="D26" s="8">
        <v>1745373</v>
      </c>
      <c r="E26" s="8">
        <v>1305668</v>
      </c>
      <c r="F26" s="8">
        <v>439705</v>
      </c>
      <c r="G26" s="8">
        <v>6804820</v>
      </c>
      <c r="H26" s="8">
        <v>4326580</v>
      </c>
      <c r="I26" s="8">
        <v>2478240</v>
      </c>
      <c r="M26" s="10" t="s">
        <v>19</v>
      </c>
      <c r="N26" s="14">
        <v>3.6748455696408486E-2</v>
      </c>
      <c r="O26" s="14">
        <v>0.57622821931093537</v>
      </c>
      <c r="P26" s="14">
        <v>0.23220065288900515</v>
      </c>
      <c r="Q26" s="14">
        <v>0.99238140527267971</v>
      </c>
      <c r="R26" s="14">
        <v>0.12759669938816753</v>
      </c>
      <c r="S26" s="14">
        <v>0.76982210434227549</v>
      </c>
    </row>
    <row r="27" spans="1:19" ht="13.5" x14ac:dyDescent="0.25">
      <c r="A27" s="44"/>
      <c r="B27" s="6" t="s">
        <v>21</v>
      </c>
      <c r="C27" s="5" t="s">
        <v>17</v>
      </c>
      <c r="D27" s="7">
        <v>351290</v>
      </c>
      <c r="E27" s="7">
        <v>303522</v>
      </c>
      <c r="F27" s="7">
        <v>47768</v>
      </c>
      <c r="G27" s="7">
        <v>1144254</v>
      </c>
      <c r="H27" s="7">
        <v>906864</v>
      </c>
      <c r="I27" s="7">
        <v>237390</v>
      </c>
      <c r="M27" s="10" t="s">
        <v>20</v>
      </c>
      <c r="N27" s="14">
        <v>8.4067284977123083E-2</v>
      </c>
      <c r="O27" s="14">
        <v>0.61758417015978717</v>
      </c>
      <c r="P27" s="14">
        <v>0.13540721881878695</v>
      </c>
      <c r="Q27" s="14">
        <v>0.50209219787419812</v>
      </c>
      <c r="R27" s="14">
        <v>9.0112760400076444E-2</v>
      </c>
      <c r="S27" s="14">
        <v>0.5998880871603528</v>
      </c>
    </row>
    <row r="28" spans="1:19" ht="13.5" x14ac:dyDescent="0.25">
      <c r="A28" s="45"/>
      <c r="B28" s="6" t="s">
        <v>22</v>
      </c>
      <c r="C28" s="5" t="s">
        <v>17</v>
      </c>
      <c r="D28" s="8">
        <v>359701</v>
      </c>
      <c r="E28" s="8">
        <v>259679</v>
      </c>
      <c r="F28" s="8">
        <v>100022</v>
      </c>
      <c r="G28" s="8">
        <v>1286736</v>
      </c>
      <c r="H28" s="8">
        <v>682965</v>
      </c>
      <c r="I28" s="8">
        <v>603771</v>
      </c>
      <c r="M28" s="10" t="s">
        <v>21</v>
      </c>
      <c r="N28" s="14">
        <v>5.9094654351682277E-2</v>
      </c>
      <c r="O28" s="14">
        <v>0.31671467697574118</v>
      </c>
      <c r="P28" s="14">
        <v>0.1156634532486872</v>
      </c>
      <c r="Q28" s="14">
        <v>0.49887030600945997</v>
      </c>
      <c r="R28" s="14">
        <v>6.7870854776981002E-2</v>
      </c>
      <c r="S28" s="14">
        <v>0.35029879349734722</v>
      </c>
    </row>
    <row r="29" spans="1:19" ht="12.75" customHeight="1" x14ac:dyDescent="0.2">
      <c r="A29" s="9" t="s">
        <v>32</v>
      </c>
      <c r="M29" s="10" t="s">
        <v>22</v>
      </c>
      <c r="N29" s="14">
        <v>0.1404930459955904</v>
      </c>
      <c r="O29" s="14">
        <v>0.95609710362590727</v>
      </c>
      <c r="P29" s="14">
        <v>0.32720726998228961</v>
      </c>
      <c r="Q29" s="14">
        <v>0.89034084380516643</v>
      </c>
      <c r="R29" s="14">
        <v>0.16125481029985278</v>
      </c>
      <c r="S29" s="14">
        <v>0.94657396229497781</v>
      </c>
    </row>
    <row r="30" spans="1:19" ht="12.75" customHeight="1" x14ac:dyDescent="0.2"/>
    <row r="33" spans="1:9" ht="25.5" customHeight="1" x14ac:dyDescent="0.2"/>
    <row r="37" spans="1:9" x14ac:dyDescent="0.2">
      <c r="A37" s="2" t="s">
        <v>1</v>
      </c>
    </row>
    <row r="38" spans="1:9" x14ac:dyDescent="0.2">
      <c r="A38" s="52" t="s">
        <v>2</v>
      </c>
      <c r="B38" s="53"/>
      <c r="C38" s="54"/>
      <c r="D38" s="40" t="s">
        <v>25</v>
      </c>
      <c r="E38" s="55"/>
      <c r="F38" s="55"/>
      <c r="G38" s="55"/>
      <c r="H38" s="55"/>
      <c r="I38" s="56"/>
    </row>
    <row r="39" spans="1:9" x14ac:dyDescent="0.2">
      <c r="A39" s="25" t="s">
        <v>4</v>
      </c>
      <c r="B39" s="26"/>
      <c r="C39" s="27"/>
      <c r="D39" s="28" t="s">
        <v>5</v>
      </c>
      <c r="E39" s="29"/>
      <c r="F39" s="29"/>
      <c r="G39" s="29"/>
      <c r="H39" s="29"/>
      <c r="I39" s="30"/>
    </row>
    <row r="40" spans="1:9" ht="33.75" customHeight="1" x14ac:dyDescent="0.2">
      <c r="A40" s="25" t="s">
        <v>6</v>
      </c>
      <c r="B40" s="26"/>
      <c r="C40" s="27"/>
      <c r="D40" s="40" t="s">
        <v>7</v>
      </c>
      <c r="E40" s="41"/>
      <c r="F40" s="41"/>
      <c r="G40" s="41"/>
      <c r="H40" s="41"/>
      <c r="I40" s="42"/>
    </row>
    <row r="41" spans="1:9" x14ac:dyDescent="0.2">
      <c r="A41" s="19" t="s">
        <v>8</v>
      </c>
      <c r="B41" s="20"/>
      <c r="C41" s="21"/>
      <c r="D41" s="22" t="s">
        <v>9</v>
      </c>
      <c r="E41" s="23"/>
      <c r="F41" s="24"/>
      <c r="G41" s="22" t="s">
        <v>10</v>
      </c>
      <c r="H41" s="23"/>
      <c r="I41" s="24"/>
    </row>
    <row r="42" spans="1:9" ht="42" x14ac:dyDescent="0.2">
      <c r="A42" s="19" t="s">
        <v>11</v>
      </c>
      <c r="B42" s="20"/>
      <c r="C42" s="21"/>
      <c r="D42" s="3" t="s">
        <v>12</v>
      </c>
      <c r="E42" s="3" t="s">
        <v>13</v>
      </c>
      <c r="F42" s="3" t="s">
        <v>14</v>
      </c>
      <c r="G42" s="3" t="s">
        <v>12</v>
      </c>
      <c r="H42" s="3" t="s">
        <v>13</v>
      </c>
      <c r="I42" s="3" t="s">
        <v>14</v>
      </c>
    </row>
    <row r="43" spans="1:9" ht="13.5" x14ac:dyDescent="0.25">
      <c r="A43" s="4" t="s">
        <v>15</v>
      </c>
      <c r="B43" s="4" t="s">
        <v>16</v>
      </c>
      <c r="C43" s="5" t="s">
        <v>17</v>
      </c>
      <c r="D43" s="5" t="s">
        <v>17</v>
      </c>
      <c r="E43" s="5" t="s">
        <v>17</v>
      </c>
      <c r="F43" s="5" t="s">
        <v>17</v>
      </c>
      <c r="G43" s="5" t="s">
        <v>17</v>
      </c>
      <c r="H43" s="5" t="s">
        <v>17</v>
      </c>
      <c r="I43" s="5" t="s">
        <v>17</v>
      </c>
    </row>
    <row r="44" spans="1:9" ht="13.5" x14ac:dyDescent="0.25">
      <c r="A44" s="37" t="s">
        <v>18</v>
      </c>
      <c r="B44" s="6" t="s">
        <v>19</v>
      </c>
      <c r="C44" s="5" t="s">
        <v>17</v>
      </c>
      <c r="D44" s="7">
        <v>65010220</v>
      </c>
      <c r="E44" s="7">
        <v>47376634</v>
      </c>
      <c r="F44" s="7">
        <v>17633586</v>
      </c>
      <c r="G44" s="7">
        <v>220662684</v>
      </c>
      <c r="H44" s="7">
        <v>140561131</v>
      </c>
      <c r="I44" s="7">
        <v>80101553</v>
      </c>
    </row>
    <row r="45" spans="1:9" ht="13.5" x14ac:dyDescent="0.25">
      <c r="A45" s="38"/>
      <c r="B45" s="6" t="s">
        <v>20</v>
      </c>
      <c r="C45" s="5" t="s">
        <v>17</v>
      </c>
      <c r="D45" s="8">
        <v>192703</v>
      </c>
      <c r="E45" s="8">
        <v>138711</v>
      </c>
      <c r="F45" s="8">
        <v>53992</v>
      </c>
      <c r="G45" s="8">
        <v>793468</v>
      </c>
      <c r="H45" s="8">
        <v>489616</v>
      </c>
      <c r="I45" s="8">
        <v>303852</v>
      </c>
    </row>
    <row r="46" spans="1:9" ht="13.5" x14ac:dyDescent="0.25">
      <c r="A46" s="38"/>
      <c r="B46" s="6" t="s">
        <v>21</v>
      </c>
      <c r="C46" s="5" t="s">
        <v>17</v>
      </c>
      <c r="D46" s="7">
        <v>55765</v>
      </c>
      <c r="E46" s="7">
        <v>48883</v>
      </c>
      <c r="F46" s="7">
        <v>6882</v>
      </c>
      <c r="G46" s="7">
        <v>156473</v>
      </c>
      <c r="H46" s="7">
        <v>133053</v>
      </c>
      <c r="I46" s="7">
        <v>23420</v>
      </c>
    </row>
    <row r="47" spans="1:9" ht="13.5" x14ac:dyDescent="0.25">
      <c r="A47" s="39"/>
      <c r="B47" s="6" t="s">
        <v>22</v>
      </c>
      <c r="C47" s="5" t="s">
        <v>17</v>
      </c>
      <c r="D47" s="8">
        <v>35572</v>
      </c>
      <c r="E47" s="8">
        <v>26275</v>
      </c>
      <c r="F47" s="8">
        <v>9297</v>
      </c>
      <c r="G47" s="8">
        <v>106667</v>
      </c>
      <c r="H47" s="8">
        <v>71344</v>
      </c>
      <c r="I47" s="8">
        <v>35323</v>
      </c>
    </row>
    <row r="48" spans="1:9" ht="13.5" x14ac:dyDescent="0.25">
      <c r="A48" s="37" t="s">
        <v>23</v>
      </c>
      <c r="B48" s="6" t="s">
        <v>19</v>
      </c>
      <c r="C48" s="5" t="s">
        <v>17</v>
      </c>
      <c r="D48" s="7">
        <v>16511911</v>
      </c>
      <c r="E48" s="7">
        <v>11005556</v>
      </c>
      <c r="F48" s="7">
        <v>5506355</v>
      </c>
      <c r="G48" s="7">
        <v>65443607</v>
      </c>
      <c r="H48" s="7">
        <v>37631672</v>
      </c>
      <c r="I48" s="7">
        <v>27811935</v>
      </c>
    </row>
    <row r="49" spans="1:9" ht="13.5" x14ac:dyDescent="0.25">
      <c r="A49" s="38"/>
      <c r="B49" s="6" t="s">
        <v>20</v>
      </c>
      <c r="C49" s="5" t="s">
        <v>17</v>
      </c>
      <c r="D49" s="8">
        <v>60372</v>
      </c>
      <c r="E49" s="8">
        <v>42496</v>
      </c>
      <c r="F49" s="8">
        <v>17876</v>
      </c>
      <c r="G49" s="8">
        <v>232853</v>
      </c>
      <c r="H49" s="8">
        <v>151709</v>
      </c>
      <c r="I49" s="8">
        <v>81144</v>
      </c>
    </row>
    <row r="50" spans="1:9" ht="13.5" x14ac:dyDescent="0.25">
      <c r="A50" s="38"/>
      <c r="B50" s="6" t="s">
        <v>21</v>
      </c>
      <c r="C50" s="5" t="s">
        <v>17</v>
      </c>
      <c r="D50" s="7">
        <v>16947</v>
      </c>
      <c r="E50" s="7">
        <v>14560</v>
      </c>
      <c r="F50" s="7">
        <v>2387</v>
      </c>
      <c r="G50" s="7">
        <v>47891</v>
      </c>
      <c r="H50" s="7">
        <v>39845</v>
      </c>
      <c r="I50" s="7">
        <v>8046</v>
      </c>
    </row>
    <row r="51" spans="1:9" ht="13.5" x14ac:dyDescent="0.25">
      <c r="A51" s="39"/>
      <c r="B51" s="6" t="s">
        <v>22</v>
      </c>
      <c r="C51" s="5" t="s">
        <v>17</v>
      </c>
      <c r="D51" s="8">
        <v>11181</v>
      </c>
      <c r="E51" s="8">
        <v>7646</v>
      </c>
      <c r="F51" s="8">
        <v>3535</v>
      </c>
      <c r="G51" s="8">
        <v>34506</v>
      </c>
      <c r="H51" s="8">
        <v>21465</v>
      </c>
      <c r="I51" s="8">
        <v>13041</v>
      </c>
    </row>
    <row r="52" spans="1:9" ht="13.5" x14ac:dyDescent="0.25">
      <c r="A52" s="37" t="s">
        <v>24</v>
      </c>
      <c r="B52" s="6" t="s">
        <v>19</v>
      </c>
      <c r="C52" s="5" t="s">
        <v>17</v>
      </c>
      <c r="D52" s="7">
        <v>26903217</v>
      </c>
      <c r="E52" s="7">
        <v>17107365</v>
      </c>
      <c r="F52" s="7">
        <v>9795852</v>
      </c>
      <c r="G52" s="7">
        <v>106123175</v>
      </c>
      <c r="H52" s="7">
        <v>56539456</v>
      </c>
      <c r="I52" s="7">
        <v>49583719</v>
      </c>
    </row>
    <row r="53" spans="1:9" ht="12.75" customHeight="1" x14ac:dyDescent="0.25">
      <c r="A53" s="38"/>
      <c r="B53" s="6" t="s">
        <v>20</v>
      </c>
      <c r="C53" s="5" t="s">
        <v>17</v>
      </c>
      <c r="D53" s="8">
        <v>112731</v>
      </c>
      <c r="E53" s="8">
        <v>73271</v>
      </c>
      <c r="F53" s="8">
        <v>39460</v>
      </c>
      <c r="G53" s="8">
        <v>471477</v>
      </c>
      <c r="H53" s="8">
        <v>275531</v>
      </c>
      <c r="I53" s="8">
        <v>195946</v>
      </c>
    </row>
    <row r="54" spans="1:9" ht="12.75" customHeight="1" x14ac:dyDescent="0.25">
      <c r="A54" s="38"/>
      <c r="B54" s="6" t="s">
        <v>21</v>
      </c>
      <c r="C54" s="5" t="s">
        <v>17</v>
      </c>
      <c r="D54" s="7">
        <v>28281</v>
      </c>
      <c r="E54" s="7">
        <v>22845</v>
      </c>
      <c r="F54" s="7">
        <v>5436</v>
      </c>
      <c r="G54" s="7">
        <v>83818</v>
      </c>
      <c r="H54" s="7">
        <v>66557</v>
      </c>
      <c r="I54" s="7">
        <v>17261</v>
      </c>
    </row>
    <row r="55" spans="1:9" ht="12.75" customHeight="1" x14ac:dyDescent="0.25">
      <c r="A55" s="39"/>
      <c r="B55" s="6" t="s">
        <v>22</v>
      </c>
      <c r="C55" s="5" t="s">
        <v>17</v>
      </c>
      <c r="D55" s="8">
        <v>19936</v>
      </c>
      <c r="E55" s="8">
        <v>13253</v>
      </c>
      <c r="F55" s="8">
        <v>6683</v>
      </c>
      <c r="G55" s="8">
        <v>64157</v>
      </c>
      <c r="H55" s="8">
        <v>40877</v>
      </c>
      <c r="I55" s="8">
        <v>23280</v>
      </c>
    </row>
    <row r="56" spans="1:9" ht="13.5" x14ac:dyDescent="0.25">
      <c r="A56" s="33" t="s">
        <v>30</v>
      </c>
      <c r="B56" s="6" t="s">
        <v>19</v>
      </c>
      <c r="C56" s="5" t="s">
        <v>17</v>
      </c>
      <c r="D56" s="7">
        <v>55086852</v>
      </c>
      <c r="E56" s="7">
        <v>201069434</v>
      </c>
      <c r="F56" s="7">
        <v>36609132</v>
      </c>
      <c r="G56" s="7">
        <v>117538868</v>
      </c>
      <c r="H56" s="7">
        <v>18477720</v>
      </c>
      <c r="I56" s="7">
        <v>83530566</v>
      </c>
    </row>
    <row r="57" spans="1:9" ht="13.5" x14ac:dyDescent="0.25">
      <c r="A57" s="34"/>
      <c r="B57" s="6" t="s">
        <v>20</v>
      </c>
      <c r="C57" s="5" t="s">
        <v>17</v>
      </c>
      <c r="D57" s="8">
        <v>188535</v>
      </c>
      <c r="E57" s="8">
        <v>970263</v>
      </c>
      <c r="F57" s="8">
        <v>126883</v>
      </c>
      <c r="G57" s="8">
        <v>651707</v>
      </c>
      <c r="H57" s="8">
        <v>61652</v>
      </c>
      <c r="I57" s="8">
        <v>318556</v>
      </c>
    </row>
    <row r="58" spans="1:9" ht="13.5" x14ac:dyDescent="0.25">
      <c r="A58" s="34"/>
      <c r="B58" s="6" t="s">
        <v>21</v>
      </c>
      <c r="C58" s="5" t="s">
        <v>17</v>
      </c>
      <c r="D58" s="7">
        <v>51036</v>
      </c>
      <c r="E58" s="7">
        <v>193550</v>
      </c>
      <c r="F58" s="7">
        <v>40297</v>
      </c>
      <c r="G58" s="7">
        <v>156237</v>
      </c>
      <c r="H58" s="7">
        <v>10739</v>
      </c>
      <c r="I58" s="7">
        <v>37313</v>
      </c>
    </row>
    <row r="59" spans="1:9" ht="13.5" x14ac:dyDescent="0.25">
      <c r="A59" s="35"/>
      <c r="B59" s="6" t="s">
        <v>22</v>
      </c>
      <c r="C59" s="5" t="s">
        <v>17</v>
      </c>
      <c r="D59" s="8">
        <v>34443</v>
      </c>
      <c r="E59" s="8">
        <v>161478</v>
      </c>
      <c r="F59" s="8">
        <v>23317</v>
      </c>
      <c r="G59" s="8">
        <v>95733</v>
      </c>
      <c r="H59" s="8">
        <v>11126</v>
      </c>
      <c r="I59" s="8">
        <v>65745</v>
      </c>
    </row>
    <row r="60" spans="1:9" ht="13.5" x14ac:dyDescent="0.25">
      <c r="A60" s="43" t="s">
        <v>31</v>
      </c>
      <c r="B60" s="6" t="s">
        <v>19</v>
      </c>
      <c r="C60" s="5" t="s">
        <v>17</v>
      </c>
      <c r="D60" s="7">
        <v>67878055</v>
      </c>
      <c r="E60" s="7">
        <v>45493109</v>
      </c>
      <c r="F60" s="7">
        <v>22384946</v>
      </c>
      <c r="G60" s="7">
        <v>234182255</v>
      </c>
      <c r="H60" s="7">
        <v>139243478</v>
      </c>
      <c r="I60" s="7">
        <v>94938777</v>
      </c>
    </row>
    <row r="61" spans="1:9" ht="13.5" x14ac:dyDescent="0.25">
      <c r="A61" s="44"/>
      <c r="B61" s="6" t="s">
        <v>20</v>
      </c>
      <c r="C61" s="5" t="s">
        <v>17</v>
      </c>
      <c r="D61" s="8">
        <v>214064</v>
      </c>
      <c r="E61" s="8">
        <v>144934</v>
      </c>
      <c r="F61" s="8">
        <v>69130</v>
      </c>
      <c r="G61" s="8">
        <v>978924</v>
      </c>
      <c r="H61" s="8">
        <v>590502</v>
      </c>
      <c r="I61" s="8">
        <v>388422</v>
      </c>
    </row>
    <row r="62" spans="1:9" ht="13.5" x14ac:dyDescent="0.25">
      <c r="A62" s="44"/>
      <c r="B62" s="6" t="s">
        <v>21</v>
      </c>
      <c r="C62" s="5" t="s">
        <v>17</v>
      </c>
      <c r="D62" s="7">
        <v>56939</v>
      </c>
      <c r="E62" s="7">
        <v>44012</v>
      </c>
      <c r="F62" s="7">
        <v>12927</v>
      </c>
      <c r="G62" s="7">
        <v>234179</v>
      </c>
      <c r="H62" s="7">
        <v>161181</v>
      </c>
      <c r="I62" s="7">
        <v>72998</v>
      </c>
    </row>
    <row r="63" spans="1:9" ht="9.75" customHeight="1" x14ac:dyDescent="0.25">
      <c r="A63" s="45"/>
      <c r="B63" s="6" t="s">
        <v>22</v>
      </c>
      <c r="C63" s="5" t="s">
        <v>17</v>
      </c>
      <c r="D63" s="8">
        <v>45713</v>
      </c>
      <c r="E63" s="8">
        <v>31385</v>
      </c>
      <c r="F63" s="8">
        <v>14328</v>
      </c>
      <c r="G63" s="8">
        <v>180968</v>
      </c>
      <c r="H63" s="8">
        <v>97939</v>
      </c>
      <c r="I63" s="8">
        <v>83029</v>
      </c>
    </row>
    <row r="64" spans="1:9" x14ac:dyDescent="0.2">
      <c r="A64" s="9" t="s">
        <v>33</v>
      </c>
    </row>
    <row r="69" spans="1:9" x14ac:dyDescent="0.2">
      <c r="A69" s="1"/>
      <c r="B69" s="1"/>
    </row>
    <row r="70" spans="1:9" x14ac:dyDescent="0.2">
      <c r="A70" s="2" t="s">
        <v>1</v>
      </c>
    </row>
    <row r="71" spans="1:9" x14ac:dyDescent="0.2">
      <c r="A71" s="52" t="s">
        <v>2</v>
      </c>
      <c r="B71" s="53"/>
      <c r="C71" s="54"/>
      <c r="D71" s="40" t="s">
        <v>19</v>
      </c>
      <c r="E71" s="55"/>
      <c r="F71" s="55"/>
      <c r="G71" s="55"/>
      <c r="H71" s="55"/>
      <c r="I71" s="56"/>
    </row>
    <row r="72" spans="1:9" x14ac:dyDescent="0.2">
      <c r="A72" s="52" t="s">
        <v>4</v>
      </c>
      <c r="B72" s="53"/>
      <c r="C72" s="54"/>
      <c r="D72" s="40" t="s">
        <v>5</v>
      </c>
      <c r="E72" s="55"/>
      <c r="F72" s="55"/>
      <c r="G72" s="55"/>
      <c r="H72" s="55"/>
      <c r="I72" s="56"/>
    </row>
    <row r="73" spans="1:9" ht="31.5" customHeight="1" x14ac:dyDescent="0.2">
      <c r="A73" s="52" t="s">
        <v>6</v>
      </c>
      <c r="B73" s="53"/>
      <c r="C73" s="54"/>
      <c r="D73" s="40" t="s">
        <v>7</v>
      </c>
      <c r="E73" s="55"/>
      <c r="F73" s="55"/>
      <c r="G73" s="55"/>
      <c r="H73" s="55"/>
      <c r="I73" s="56"/>
    </row>
    <row r="74" spans="1:9" x14ac:dyDescent="0.2">
      <c r="A74" s="46" t="s">
        <v>8</v>
      </c>
      <c r="B74" s="47"/>
      <c r="C74" s="48"/>
      <c r="D74" s="49" t="s">
        <v>9</v>
      </c>
      <c r="E74" s="50"/>
      <c r="F74" s="51"/>
      <c r="G74" s="49" t="s">
        <v>10</v>
      </c>
      <c r="H74" s="50"/>
      <c r="I74" s="51"/>
    </row>
    <row r="75" spans="1:9" ht="42" x14ac:dyDescent="0.2">
      <c r="A75" s="46" t="s">
        <v>11</v>
      </c>
      <c r="B75" s="47"/>
      <c r="C75" s="48"/>
      <c r="D75" s="3" t="s">
        <v>12</v>
      </c>
      <c r="E75" s="3" t="s">
        <v>13</v>
      </c>
      <c r="F75" s="3" t="s">
        <v>14</v>
      </c>
      <c r="G75" s="3" t="s">
        <v>12</v>
      </c>
      <c r="H75" s="3" t="s">
        <v>13</v>
      </c>
      <c r="I75" s="3" t="s">
        <v>14</v>
      </c>
    </row>
    <row r="76" spans="1:9" ht="13.5" x14ac:dyDescent="0.25">
      <c r="A76" s="4" t="s">
        <v>15</v>
      </c>
      <c r="B76" s="4" t="s">
        <v>16</v>
      </c>
      <c r="C76" s="5" t="s">
        <v>17</v>
      </c>
      <c r="D76" s="5" t="s">
        <v>17</v>
      </c>
      <c r="E76" s="5" t="s">
        <v>17</v>
      </c>
      <c r="F76" s="5" t="s">
        <v>17</v>
      </c>
      <c r="G76" s="5" t="s">
        <v>17</v>
      </c>
      <c r="H76" s="5" t="s">
        <v>17</v>
      </c>
      <c r="I76" s="5" t="s">
        <v>17</v>
      </c>
    </row>
    <row r="77" spans="1:9" ht="13.5" x14ac:dyDescent="0.25">
      <c r="A77" s="16" t="s">
        <v>18</v>
      </c>
      <c r="B77" s="6" t="s">
        <v>19</v>
      </c>
      <c r="C77" s="5" t="s">
        <v>17</v>
      </c>
      <c r="D77" s="7">
        <v>66371433</v>
      </c>
      <c r="E77" s="7">
        <v>50421984</v>
      </c>
      <c r="F77" s="7">
        <v>15949449</v>
      </c>
      <c r="G77" s="7">
        <v>216076587</v>
      </c>
      <c r="H77" s="7">
        <v>140376766</v>
      </c>
      <c r="I77" s="7">
        <v>75699821</v>
      </c>
    </row>
    <row r="78" spans="1:9" ht="13.5" x14ac:dyDescent="0.25">
      <c r="A78" s="17"/>
      <c r="B78" s="6" t="s">
        <v>20</v>
      </c>
      <c r="C78" s="5" t="s">
        <v>17</v>
      </c>
      <c r="D78" s="8">
        <v>1450463</v>
      </c>
      <c r="E78" s="8">
        <v>1146193</v>
      </c>
      <c r="F78" s="8">
        <v>304270</v>
      </c>
      <c r="G78" s="8">
        <v>5383234</v>
      </c>
      <c r="H78" s="8">
        <v>3552244</v>
      </c>
      <c r="I78" s="8">
        <v>1830990</v>
      </c>
    </row>
    <row r="79" spans="1:9" ht="13.5" x14ac:dyDescent="0.25">
      <c r="A79" s="17"/>
      <c r="B79" s="6" t="s">
        <v>21</v>
      </c>
      <c r="C79" s="5" t="s">
        <v>17</v>
      </c>
      <c r="D79" s="7">
        <v>321301</v>
      </c>
      <c r="E79" s="7">
        <v>296175</v>
      </c>
      <c r="F79" s="7">
        <v>25126</v>
      </c>
      <c r="G79" s="7">
        <v>810162</v>
      </c>
      <c r="H79" s="7">
        <v>747034</v>
      </c>
      <c r="I79" s="7">
        <v>63128</v>
      </c>
    </row>
    <row r="80" spans="1:9" ht="13.5" x14ac:dyDescent="0.25">
      <c r="A80" s="18"/>
      <c r="B80" s="6" t="s">
        <v>22</v>
      </c>
      <c r="C80" s="5" t="s">
        <v>17</v>
      </c>
      <c r="D80" s="8">
        <v>263998</v>
      </c>
      <c r="E80" s="8">
        <v>202935</v>
      </c>
      <c r="F80" s="8">
        <v>61063</v>
      </c>
      <c r="G80" s="8">
        <v>842132</v>
      </c>
      <c r="H80" s="8">
        <v>471949</v>
      </c>
      <c r="I80" s="8">
        <v>370183</v>
      </c>
    </row>
    <row r="81" spans="1:9" ht="13.5" x14ac:dyDescent="0.25">
      <c r="A81" s="16" t="s">
        <v>23</v>
      </c>
      <c r="B81" s="6" t="s">
        <v>19</v>
      </c>
      <c r="C81" s="5" t="s">
        <v>17</v>
      </c>
      <c r="D81" s="7">
        <v>39190227</v>
      </c>
      <c r="E81" s="7">
        <v>28021318</v>
      </c>
      <c r="F81" s="7">
        <v>11168909</v>
      </c>
      <c r="G81" s="7">
        <v>143003478</v>
      </c>
      <c r="H81" s="7">
        <v>85634472</v>
      </c>
      <c r="I81" s="7">
        <v>57369006</v>
      </c>
    </row>
    <row r="82" spans="1:9" ht="13.5" x14ac:dyDescent="0.25">
      <c r="A82" s="17"/>
      <c r="B82" s="6" t="s">
        <v>20</v>
      </c>
      <c r="C82" s="5" t="s">
        <v>17</v>
      </c>
      <c r="D82" s="8">
        <v>1009495</v>
      </c>
      <c r="E82" s="8">
        <v>764194</v>
      </c>
      <c r="F82" s="8">
        <v>245301</v>
      </c>
      <c r="G82" s="8">
        <v>3779939</v>
      </c>
      <c r="H82" s="8">
        <v>2491851</v>
      </c>
      <c r="I82" s="8">
        <v>1288088</v>
      </c>
    </row>
    <row r="83" spans="1:9" ht="13.5" x14ac:dyDescent="0.25">
      <c r="A83" s="17"/>
      <c r="B83" s="6" t="s">
        <v>21</v>
      </c>
      <c r="C83" s="5" t="s">
        <v>17</v>
      </c>
      <c r="D83" s="7">
        <v>194667</v>
      </c>
      <c r="E83" s="7">
        <v>173689</v>
      </c>
      <c r="F83" s="7">
        <v>20978</v>
      </c>
      <c r="G83" s="7">
        <v>542854</v>
      </c>
      <c r="H83" s="7">
        <v>475081</v>
      </c>
      <c r="I83" s="7">
        <v>67773</v>
      </c>
    </row>
    <row r="84" spans="1:9" ht="13.5" x14ac:dyDescent="0.25">
      <c r="A84" s="18"/>
      <c r="B84" s="6" t="s">
        <v>22</v>
      </c>
      <c r="C84" s="5" t="s">
        <v>17</v>
      </c>
      <c r="D84" s="8">
        <v>187824</v>
      </c>
      <c r="E84" s="8">
        <v>132889</v>
      </c>
      <c r="F84" s="8">
        <v>54935</v>
      </c>
      <c r="G84" s="8">
        <v>603675</v>
      </c>
      <c r="H84" s="8">
        <v>338254</v>
      </c>
      <c r="I84" s="8">
        <v>265421</v>
      </c>
    </row>
    <row r="85" spans="1:9" ht="13.5" x14ac:dyDescent="0.25">
      <c r="A85" s="16" t="s">
        <v>24</v>
      </c>
      <c r="B85" s="6" t="s">
        <v>19</v>
      </c>
      <c r="C85" s="5" t="s">
        <v>17</v>
      </c>
      <c r="D85" s="7">
        <v>51767750</v>
      </c>
      <c r="E85" s="7">
        <v>37612304</v>
      </c>
      <c r="F85" s="7">
        <v>14155446</v>
      </c>
      <c r="G85" s="7">
        <v>183054967</v>
      </c>
      <c r="H85" s="7">
        <v>112996772</v>
      </c>
      <c r="I85" s="7">
        <v>70058195</v>
      </c>
    </row>
    <row r="86" spans="1:9" ht="13.5" x14ac:dyDescent="0.25">
      <c r="A86" s="17"/>
      <c r="B86" s="6" t="s">
        <v>20</v>
      </c>
      <c r="C86" s="5" t="s">
        <v>17</v>
      </c>
      <c r="D86" s="8">
        <v>1218156</v>
      </c>
      <c r="E86" s="8">
        <v>909819</v>
      </c>
      <c r="F86" s="8">
        <v>308337</v>
      </c>
      <c r="G86" s="8">
        <v>4726288</v>
      </c>
      <c r="H86" s="8">
        <v>3015888</v>
      </c>
      <c r="I86" s="8">
        <v>1710400</v>
      </c>
    </row>
    <row r="87" spans="1:9" ht="13.5" x14ac:dyDescent="0.25">
      <c r="A87" s="17"/>
      <c r="B87" s="6" t="s">
        <v>21</v>
      </c>
      <c r="C87" s="5" t="s">
        <v>17</v>
      </c>
      <c r="D87" s="7">
        <v>247635</v>
      </c>
      <c r="E87" s="7">
        <v>221549</v>
      </c>
      <c r="F87" s="7">
        <v>26086</v>
      </c>
      <c r="G87" s="7">
        <v>689040</v>
      </c>
      <c r="H87" s="7">
        <v>616888</v>
      </c>
      <c r="I87" s="7">
        <v>72152</v>
      </c>
    </row>
    <row r="88" spans="1:9" ht="13.5" x14ac:dyDescent="0.25">
      <c r="A88" s="18"/>
      <c r="B88" s="6" t="s">
        <v>22</v>
      </c>
      <c r="C88" s="5" t="s">
        <v>17</v>
      </c>
      <c r="D88" s="8">
        <v>243074</v>
      </c>
      <c r="E88" s="8">
        <v>176684</v>
      </c>
      <c r="F88" s="8">
        <v>66390</v>
      </c>
      <c r="G88" s="8">
        <v>728692</v>
      </c>
      <c r="H88" s="8">
        <v>445537</v>
      </c>
      <c r="I88" s="8">
        <v>283155</v>
      </c>
    </row>
    <row r="89" spans="1:9" ht="13.5" x14ac:dyDescent="0.25">
      <c r="A89" s="32">
        <v>2022</v>
      </c>
      <c r="B89" s="6" t="s">
        <v>19</v>
      </c>
      <c r="C89" s="5" t="s">
        <v>17</v>
      </c>
      <c r="D89" s="7">
        <v>63427781</v>
      </c>
      <c r="E89" s="7">
        <v>210939098</v>
      </c>
      <c r="F89" s="7">
        <v>46766343</v>
      </c>
      <c r="G89" s="7">
        <v>135124972</v>
      </c>
      <c r="H89" s="7">
        <v>16661438</v>
      </c>
      <c r="I89" s="7">
        <v>75814126</v>
      </c>
    </row>
    <row r="90" spans="1:9" ht="13.5" x14ac:dyDescent="0.25">
      <c r="A90" s="17"/>
      <c r="B90" s="6" t="s">
        <v>20</v>
      </c>
      <c r="C90" s="5" t="s">
        <v>17</v>
      </c>
      <c r="D90" s="8">
        <v>1412559</v>
      </c>
      <c r="E90" s="8">
        <v>5419540</v>
      </c>
      <c r="F90" s="8">
        <v>1082875</v>
      </c>
      <c r="G90" s="8">
        <v>3601603</v>
      </c>
      <c r="H90" s="8">
        <v>329684</v>
      </c>
      <c r="I90" s="8">
        <v>1817937</v>
      </c>
    </row>
    <row r="91" spans="1:9" ht="13.5" x14ac:dyDescent="0.25">
      <c r="A91" s="17"/>
      <c r="B91" s="6" t="s">
        <v>21</v>
      </c>
      <c r="C91" s="5" t="s">
        <v>17</v>
      </c>
      <c r="D91" s="7">
        <v>277927</v>
      </c>
      <c r="E91" s="7">
        <v>786154</v>
      </c>
      <c r="F91" s="7">
        <v>246923</v>
      </c>
      <c r="G91" s="7">
        <v>691171</v>
      </c>
      <c r="H91" s="7">
        <v>31004</v>
      </c>
      <c r="I91" s="7">
        <v>94983</v>
      </c>
    </row>
    <row r="92" spans="1:9" ht="13.5" x14ac:dyDescent="0.25">
      <c r="A92" s="18"/>
      <c r="B92" s="6" t="s">
        <v>22</v>
      </c>
      <c r="C92" s="5" t="s">
        <v>17</v>
      </c>
      <c r="D92" s="8">
        <v>275309</v>
      </c>
      <c r="E92" s="8">
        <v>990468</v>
      </c>
      <c r="F92" s="8">
        <v>202220</v>
      </c>
      <c r="G92" s="8">
        <v>565293</v>
      </c>
      <c r="H92" s="8">
        <v>73089</v>
      </c>
      <c r="I92" s="8">
        <v>425175</v>
      </c>
    </row>
    <row r="93" spans="1:9" ht="13.5" x14ac:dyDescent="0.25">
      <c r="A93" s="43" t="s">
        <v>31</v>
      </c>
      <c r="B93" s="6" t="s">
        <v>19</v>
      </c>
      <c r="C93" s="5" t="s">
        <v>17</v>
      </c>
      <c r="D93" s="7">
        <v>65758654</v>
      </c>
      <c r="E93" s="7">
        <v>48183066</v>
      </c>
      <c r="F93" s="7">
        <v>17575588</v>
      </c>
      <c r="G93" s="7">
        <v>212987794</v>
      </c>
      <c r="H93" s="7">
        <v>136117518</v>
      </c>
      <c r="I93" s="7">
        <v>76870276</v>
      </c>
    </row>
    <row r="94" spans="1:9" ht="13.5" x14ac:dyDescent="0.25">
      <c r="A94" s="44"/>
      <c r="B94" s="6" t="s">
        <v>20</v>
      </c>
      <c r="C94" s="5" t="s">
        <v>17</v>
      </c>
      <c r="D94" s="8">
        <v>1531309</v>
      </c>
      <c r="E94" s="8">
        <v>1160734</v>
      </c>
      <c r="F94" s="8">
        <v>370575</v>
      </c>
      <c r="G94" s="8">
        <v>5825896</v>
      </c>
      <c r="H94" s="8">
        <v>3736078</v>
      </c>
      <c r="I94" s="8">
        <v>2089818</v>
      </c>
    </row>
    <row r="95" spans="1:9" ht="13.5" x14ac:dyDescent="0.25">
      <c r="A95" s="44"/>
      <c r="B95" s="6" t="s">
        <v>21</v>
      </c>
      <c r="C95" s="5" t="s">
        <v>17</v>
      </c>
      <c r="D95" s="7">
        <v>294351</v>
      </c>
      <c r="E95" s="7">
        <v>259510</v>
      </c>
      <c r="F95" s="7">
        <v>34841</v>
      </c>
      <c r="G95" s="7">
        <v>910075</v>
      </c>
      <c r="H95" s="7">
        <v>745683</v>
      </c>
      <c r="I95" s="7">
        <v>164392</v>
      </c>
    </row>
    <row r="96" spans="1:9" ht="13.5" x14ac:dyDescent="0.25">
      <c r="A96" s="45"/>
      <c r="B96" s="6" t="s">
        <v>22</v>
      </c>
      <c r="C96" s="5" t="s">
        <v>17</v>
      </c>
      <c r="D96" s="8">
        <v>313988</v>
      </c>
      <c r="E96" s="8">
        <v>228294</v>
      </c>
      <c r="F96" s="8">
        <v>85694</v>
      </c>
      <c r="G96" s="8">
        <v>1105768</v>
      </c>
      <c r="H96" s="8">
        <v>585026</v>
      </c>
      <c r="I96" s="8">
        <v>520742</v>
      </c>
    </row>
    <row r="97" spans="1:4" x14ac:dyDescent="0.2">
      <c r="A97" s="9" t="s">
        <v>34</v>
      </c>
    </row>
    <row r="107" spans="1:4" x14ac:dyDescent="0.2">
      <c r="D107">
        <f>+D77+D44</f>
        <v>131381653</v>
      </c>
    </row>
  </sheetData>
  <mergeCells count="43">
    <mergeCell ref="M6:S6"/>
    <mergeCell ref="N23:O23"/>
    <mergeCell ref="P23:Q23"/>
    <mergeCell ref="R23:S23"/>
    <mergeCell ref="N25:S25"/>
    <mergeCell ref="N7:O7"/>
    <mergeCell ref="P7:Q7"/>
    <mergeCell ref="R7:S7"/>
    <mergeCell ref="N9:S9"/>
    <mergeCell ref="N15:O15"/>
    <mergeCell ref="P15:Q15"/>
    <mergeCell ref="R15:S15"/>
    <mergeCell ref="N17:S17"/>
    <mergeCell ref="A3:C3"/>
    <mergeCell ref="D3:I3"/>
    <mergeCell ref="A4:C4"/>
    <mergeCell ref="D4:I4"/>
    <mergeCell ref="A5:C5"/>
    <mergeCell ref="D5:I5"/>
    <mergeCell ref="A13:A16"/>
    <mergeCell ref="A17:A20"/>
    <mergeCell ref="A38:C38"/>
    <mergeCell ref="D38:I38"/>
    <mergeCell ref="A21:A24"/>
    <mergeCell ref="A6:C6"/>
    <mergeCell ref="D6:F6"/>
    <mergeCell ref="G6:I6"/>
    <mergeCell ref="A7:C7"/>
    <mergeCell ref="A9:A12"/>
    <mergeCell ref="D40:I40"/>
    <mergeCell ref="A25:A28"/>
    <mergeCell ref="A60:A63"/>
    <mergeCell ref="A93:A96"/>
    <mergeCell ref="A74:C74"/>
    <mergeCell ref="D74:F74"/>
    <mergeCell ref="G74:I74"/>
    <mergeCell ref="A75:C75"/>
    <mergeCell ref="A73:C73"/>
    <mergeCell ref="D73:I73"/>
    <mergeCell ref="A71:C71"/>
    <mergeCell ref="D71:I71"/>
    <mergeCell ref="A72:C72"/>
    <mergeCell ref="D72:I72"/>
  </mergeCells>
  <hyperlinks>
    <hyperlink ref="A2" r:id="rId1" display="http://dati.istat.it/OECDStat_Metadata/ShowMetadata.ashx?Dataset=DCSC_TUR&amp;ShowOnWeb=true&amp;Lang=it"/>
    <hyperlink ref="A37" r:id="rId2" display="http://dati.istat.it/OECDStat_Metadata/ShowMetadata.ashx?Dataset=DCSC_TUR&amp;ShowOnWeb=true&amp;Lang=it"/>
    <hyperlink ref="A70" r:id="rId3" display="http://dati.istat.it/OECDStat_Metadata/ShowMetadata.ashx?Dataset=DCSC_TUR&amp;ShowOnWeb=true&amp;Lang=it"/>
    <hyperlink ref="A29" r:id="rId4" display="http://dativ7a.istat.it//index.aspx?DatasetCode=DCSC_TUR"/>
    <hyperlink ref="A64" r:id="rId5" display="http://dativ7a.istat.it//index.aspx?DatasetCode=DCSC_TUR"/>
    <hyperlink ref="A97" r:id="rId6" display="http://dativ7a.istat.it//index.aspx?DatasetCode=DCSC_TUR"/>
  </hyperlinks>
  <pageMargins left="0.75" right="0.75" top="1" bottom="1" header="0.5" footer="0.5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36"/>
  <sheetViews>
    <sheetView workbookViewId="0">
      <selection activeCell="Q30" sqref="Q30"/>
    </sheetView>
  </sheetViews>
  <sheetFormatPr defaultRowHeight="12.75" x14ac:dyDescent="0.2"/>
  <sheetData>
    <row r="6" spans="1:3" x14ac:dyDescent="0.2">
      <c r="B6">
        <v>2023</v>
      </c>
    </row>
    <row r="7" spans="1:3" x14ac:dyDescent="0.2">
      <c r="A7" t="s">
        <v>21</v>
      </c>
      <c r="B7" t="s">
        <v>26</v>
      </c>
      <c r="C7" t="s">
        <v>27</v>
      </c>
    </row>
    <row r="8" spans="1:3" x14ac:dyDescent="0.2">
      <c r="A8" t="s">
        <v>9</v>
      </c>
      <c r="B8" s="31">
        <v>294351</v>
      </c>
      <c r="C8" s="31">
        <v>56939</v>
      </c>
    </row>
    <row r="9" spans="1:3" x14ac:dyDescent="0.2">
      <c r="A9" t="s">
        <v>10</v>
      </c>
      <c r="B9" s="31">
        <v>910075</v>
      </c>
      <c r="C9" s="31">
        <v>234179</v>
      </c>
    </row>
    <row r="10" spans="1:3" x14ac:dyDescent="0.2">
      <c r="A10" t="s">
        <v>22</v>
      </c>
    </row>
    <row r="11" spans="1:3" x14ac:dyDescent="0.2">
      <c r="A11" t="s">
        <v>9</v>
      </c>
      <c r="B11" s="31">
        <v>313988</v>
      </c>
      <c r="C11" s="31">
        <v>45713</v>
      </c>
    </row>
    <row r="12" spans="1:3" x14ac:dyDescent="0.2">
      <c r="A12" t="s">
        <v>10</v>
      </c>
      <c r="B12" s="31">
        <v>1105768</v>
      </c>
      <c r="C12" s="31">
        <v>180968</v>
      </c>
    </row>
    <row r="30" spans="1:3" x14ac:dyDescent="0.2">
      <c r="B30">
        <v>2022</v>
      </c>
    </row>
    <row r="31" spans="1:3" x14ac:dyDescent="0.2">
      <c r="A31" t="s">
        <v>21</v>
      </c>
      <c r="B31" t="s">
        <v>26</v>
      </c>
      <c r="C31" t="s">
        <v>27</v>
      </c>
    </row>
    <row r="32" spans="1:3" x14ac:dyDescent="0.2">
      <c r="A32" t="s">
        <v>9</v>
      </c>
      <c r="B32" s="31">
        <v>277927</v>
      </c>
      <c r="C32" s="31">
        <v>51036</v>
      </c>
    </row>
    <row r="33" spans="1:3" x14ac:dyDescent="0.2">
      <c r="A33" t="s">
        <v>10</v>
      </c>
      <c r="B33" s="31">
        <v>691171</v>
      </c>
      <c r="C33" s="31">
        <v>156237</v>
      </c>
    </row>
    <row r="34" spans="1:3" x14ac:dyDescent="0.2">
      <c r="A34" t="s">
        <v>22</v>
      </c>
    </row>
    <row r="35" spans="1:3" x14ac:dyDescent="0.2">
      <c r="A35" t="s">
        <v>9</v>
      </c>
      <c r="B35" s="31">
        <v>275309</v>
      </c>
      <c r="C35" s="31">
        <v>34443</v>
      </c>
    </row>
    <row r="36" spans="1:3" x14ac:dyDescent="0.2">
      <c r="A36" t="s">
        <v>10</v>
      </c>
      <c r="B36" s="31">
        <v>565293</v>
      </c>
      <c r="C36" s="31">
        <v>95733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Movimento dei clienti negli ese</vt:lpstr>
      <vt:lpstr>grafici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Renato De Iuliis</cp:lastModifiedBy>
  <dcterms:created xsi:type="dcterms:W3CDTF">2022-11-04T09:53:57Z</dcterms:created>
  <dcterms:modified xsi:type="dcterms:W3CDTF">2024-07-08T10:30:56Z</dcterms:modified>
</cp:coreProperties>
</file>